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omments4.xml" ContentType="application/vnd.openxmlformats-officedocument.spreadsheetml.comments+xml"/>
  <Override PartName="/xl/customProperty3.bin" ContentType="application/vnd.openxmlformats-officedocument.spreadsheetml.customProperty"/>
  <Override PartName="/xl/drawings/drawing6.xml" ContentType="application/vnd.openxmlformats-officedocument.drawing+xml"/>
  <Override PartName="/xl/drawings/drawing7.xml" ContentType="application/vnd.openxmlformats-officedocument.drawing+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drawings/drawing8.xml" ContentType="application/vnd.openxmlformats-officedocument.drawing+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mc:AlternateContent xmlns:mc="http://schemas.openxmlformats.org/markup-compatibility/2006">
    <mc:Choice Requires="x15">
      <x15ac:absPath xmlns:x15ac="http://schemas.microsoft.com/office/spreadsheetml/2010/11/ac" url="C:\Users\Bob Willard\Documents\4. Spreadsheets\"/>
    </mc:Choice>
  </mc:AlternateContent>
  <xr:revisionPtr revIDLastSave="0" documentId="8_{6795E210-BE9D-45B6-A7B5-3D9D62212BF9}" xr6:coauthVersionLast="47" xr6:coauthVersionMax="47" xr10:uidLastSave="{00000000-0000-0000-0000-000000000000}"/>
  <bookViews>
    <workbookView xWindow="-108" yWindow="-108" windowWidth="23256" windowHeight="12456" tabRatio="870" xr2:uid="{1CCD3948-D5E9-434F-B3AC-A814CE6D010B}"/>
  </bookViews>
  <sheets>
    <sheet name="Introduction" sheetId="39" r:id="rId1"/>
    <sheet name="Company Profile" sheetId="40" r:id="rId2"/>
    <sheet name="Project 50x30" sheetId="58" r:id="rId3"/>
    <sheet name="Balance Sheet Impacts" sheetId="56" r:id="rId4"/>
    <sheet name="Revenue Impacts" sheetId="54" r:id="rId5"/>
    <sheet name="Expense Impacts" sheetId="55" r:id="rId6"/>
    <sheet name="Cash Flow Impacts" sheetId="41" r:id="rId7"/>
    <sheet name="Income Statement Impacts" sheetId="51" r:id="rId8"/>
    <sheet name="Appendix A - Mapping to TCFD" sheetId="46" r:id="rId9"/>
    <sheet name="Appendix B - Governance" sheetId="44" r:id="rId10"/>
    <sheet name="Appendix C - GHG Emissions" sheetId="45" r:id="rId11"/>
    <sheet name="_SSC" sheetId="29" state="veryHidden" r:id="rId12"/>
  </sheets>
  <externalReferences>
    <externalReference r:id="rId13"/>
    <externalReference r:id="rId14"/>
    <externalReference r:id="rId15"/>
    <externalReference r:id="rId16"/>
    <externalReference r:id="rId17"/>
    <externalReference r:id="rId18"/>
  </externalReferences>
  <definedNames>
    <definedName name="_Ctrl_1" localSheetId="9" hidden="1">'Appendix B - Governance'!#REF!</definedName>
    <definedName name="_Ctrl_1" localSheetId="10" hidden="1">'Appendix C - GHG Emissions'!#REF!</definedName>
    <definedName name="_Ctrl_1" localSheetId="3" hidden="1">[1]Governance!#REF!</definedName>
    <definedName name="_Ctrl_1" localSheetId="1" hidden="1">#REF!</definedName>
    <definedName name="_Ctrl_1" localSheetId="5" hidden="1">[1]Governance!#REF!</definedName>
    <definedName name="_Ctrl_1" localSheetId="2" hidden="1">[1]Governance!#REF!</definedName>
    <definedName name="_Ctrl_1" localSheetId="4" hidden="1">[1]Governance!#REF!</definedName>
    <definedName name="_Ctrl_1" hidden="1">[1]Governance!#REF!</definedName>
    <definedName name="_Ctrl_10" localSheetId="8" hidden="1">#REF!</definedName>
    <definedName name="_Ctrl_10" localSheetId="9" hidden="1">'Appendix B - Governance'!$J$30</definedName>
    <definedName name="_Ctrl_10" localSheetId="10" hidden="1">'Appendix C - GHG Emissions'!#REF!</definedName>
    <definedName name="_Ctrl_10" localSheetId="1" hidden="1">#REF!</definedName>
    <definedName name="_Ctrl_10" localSheetId="0" hidden="1">#REF!</definedName>
    <definedName name="_Ctrl_10" localSheetId="2" hidden="1">#REF!</definedName>
    <definedName name="_Ctrl_10" hidden="1">#REF!</definedName>
    <definedName name="_Ctrl_100" localSheetId="8" hidden="1">#REF!</definedName>
    <definedName name="_Ctrl_100" localSheetId="10" hidden="1">'Appendix C - GHG Emissions'!$D$11</definedName>
    <definedName name="_Ctrl_100" localSheetId="1" hidden="1">#REF!</definedName>
    <definedName name="_Ctrl_100" localSheetId="0" hidden="1">#REF!</definedName>
    <definedName name="_Ctrl_100" localSheetId="2" hidden="1">#REF!</definedName>
    <definedName name="_Ctrl_100" hidden="1">#REF!</definedName>
    <definedName name="_Ctrl_1008" localSheetId="9" hidden="1">#REF!</definedName>
    <definedName name="_Ctrl_1008" localSheetId="10" hidden="1">#REF!</definedName>
    <definedName name="_Ctrl_1008" localSheetId="2" hidden="1">#REF!</definedName>
    <definedName name="_Ctrl_1008" hidden="1">#REF!</definedName>
    <definedName name="_Ctrl_1009" localSheetId="9" hidden="1">#REF!</definedName>
    <definedName name="_Ctrl_1009" localSheetId="10" hidden="1">#REF!</definedName>
    <definedName name="_Ctrl_1009" localSheetId="2" hidden="1">#REF!</definedName>
    <definedName name="_Ctrl_1009" hidden="1">#REF!</definedName>
    <definedName name="_Ctrl_101" localSheetId="8" hidden="1">#REF!</definedName>
    <definedName name="_Ctrl_101" localSheetId="10" hidden="1">'Appendix C - GHG Emissions'!$D$12</definedName>
    <definedName name="_Ctrl_101" localSheetId="1" hidden="1">#REF!</definedName>
    <definedName name="_Ctrl_101" localSheetId="0" hidden="1">#REF!</definedName>
    <definedName name="_Ctrl_101" localSheetId="2" hidden="1">#REF!</definedName>
    <definedName name="_Ctrl_101" hidden="1">#REF!</definedName>
    <definedName name="_Ctrl_1016" localSheetId="9" hidden="1">#REF!</definedName>
    <definedName name="_Ctrl_1016" localSheetId="10" hidden="1">#REF!</definedName>
    <definedName name="_Ctrl_1016" localSheetId="2" hidden="1">#REF!</definedName>
    <definedName name="_Ctrl_1016" hidden="1">#REF!</definedName>
    <definedName name="_Ctrl_1018" localSheetId="9" hidden="1">#REF!</definedName>
    <definedName name="_Ctrl_1018" localSheetId="10" hidden="1">#REF!</definedName>
    <definedName name="_Ctrl_1018" localSheetId="2" hidden="1">#REF!</definedName>
    <definedName name="_Ctrl_1018" hidden="1">#REF!</definedName>
    <definedName name="_Ctrl_1019" localSheetId="9" hidden="1">#REF!</definedName>
    <definedName name="_Ctrl_1019" localSheetId="10" hidden="1">#REF!</definedName>
    <definedName name="_Ctrl_1019" localSheetId="2" hidden="1">#REF!</definedName>
    <definedName name="_Ctrl_1019" hidden="1">#REF!</definedName>
    <definedName name="_Ctrl_102" localSheetId="8" hidden="1">#REF!</definedName>
    <definedName name="_Ctrl_102" localSheetId="10" hidden="1">'Appendix C - GHG Emissions'!$D$13</definedName>
    <definedName name="_Ctrl_102" localSheetId="1" hidden="1">#REF!</definedName>
    <definedName name="_Ctrl_102" localSheetId="0" hidden="1">#REF!</definedName>
    <definedName name="_Ctrl_102" localSheetId="2" hidden="1">#REF!</definedName>
    <definedName name="_Ctrl_102" hidden="1">#REF!</definedName>
    <definedName name="_Ctrl_1020" localSheetId="9" hidden="1">#REF!</definedName>
    <definedName name="_Ctrl_1020" localSheetId="10" hidden="1">#REF!</definedName>
    <definedName name="_Ctrl_1020" localSheetId="2" hidden="1">#REF!</definedName>
    <definedName name="_Ctrl_1020" hidden="1">#REF!</definedName>
    <definedName name="_Ctrl_1021" localSheetId="9" hidden="1">#REF!</definedName>
    <definedName name="_Ctrl_1021" localSheetId="10" hidden="1">#REF!</definedName>
    <definedName name="_Ctrl_1021" localSheetId="2" hidden="1">#REF!</definedName>
    <definedName name="_Ctrl_1021" hidden="1">#REF!</definedName>
    <definedName name="_Ctrl_1022" localSheetId="9" hidden="1">#REF!</definedName>
    <definedName name="_Ctrl_1022" localSheetId="10" hidden="1">#REF!</definedName>
    <definedName name="_Ctrl_1022" localSheetId="2" hidden="1">#REF!</definedName>
    <definedName name="_Ctrl_1022" hidden="1">#REF!</definedName>
    <definedName name="_Ctrl_1023" localSheetId="9" hidden="1">#REF!</definedName>
    <definedName name="_Ctrl_1023" localSheetId="10" hidden="1">#REF!</definedName>
    <definedName name="_Ctrl_1023" localSheetId="2" hidden="1">#REF!</definedName>
    <definedName name="_Ctrl_1023" hidden="1">#REF!</definedName>
    <definedName name="_Ctrl_1024" localSheetId="9" hidden="1">#REF!</definedName>
    <definedName name="_Ctrl_1024" localSheetId="10" hidden="1">#REF!</definedName>
    <definedName name="_Ctrl_1024" localSheetId="2" hidden="1">#REF!</definedName>
    <definedName name="_Ctrl_1024" hidden="1">#REF!</definedName>
    <definedName name="_Ctrl_1025" localSheetId="9" hidden="1">#REF!</definedName>
    <definedName name="_Ctrl_1025" localSheetId="10" hidden="1">#REF!</definedName>
    <definedName name="_Ctrl_1025" localSheetId="2" hidden="1">#REF!</definedName>
    <definedName name="_Ctrl_1025" hidden="1">#REF!</definedName>
    <definedName name="_Ctrl_1026" localSheetId="9" hidden="1">#REF!</definedName>
    <definedName name="_Ctrl_1026" localSheetId="10" hidden="1">#REF!</definedName>
    <definedName name="_Ctrl_1026" localSheetId="2" hidden="1">#REF!</definedName>
    <definedName name="_Ctrl_1026" hidden="1">#REF!</definedName>
    <definedName name="_Ctrl_1027" localSheetId="9" hidden="1">#REF!</definedName>
    <definedName name="_Ctrl_1027" localSheetId="10" hidden="1">#REF!</definedName>
    <definedName name="_Ctrl_1027" localSheetId="2" hidden="1">#REF!</definedName>
    <definedName name="_Ctrl_1027" hidden="1">#REF!</definedName>
    <definedName name="_Ctrl_1028" localSheetId="9" hidden="1">#REF!</definedName>
    <definedName name="_Ctrl_1028" localSheetId="10" hidden="1">#REF!</definedName>
    <definedName name="_Ctrl_1028" localSheetId="2" hidden="1">#REF!</definedName>
    <definedName name="_Ctrl_1028" hidden="1">#REF!</definedName>
    <definedName name="_Ctrl_1029" localSheetId="9" hidden="1">#REF!</definedName>
    <definedName name="_Ctrl_1029" localSheetId="10" hidden="1">#REF!</definedName>
    <definedName name="_Ctrl_1029" localSheetId="2" hidden="1">#REF!</definedName>
    <definedName name="_Ctrl_1029" hidden="1">#REF!</definedName>
    <definedName name="_Ctrl_103" localSheetId="8" hidden="1">#REF!</definedName>
    <definedName name="_Ctrl_103" localSheetId="10" hidden="1">'Appendix C - GHG Emissions'!$D$6</definedName>
    <definedName name="_Ctrl_103" localSheetId="1" hidden="1">#REF!</definedName>
    <definedName name="_Ctrl_103" localSheetId="0" hidden="1">#REF!</definedName>
    <definedName name="_Ctrl_103" localSheetId="2" hidden="1">#REF!</definedName>
    <definedName name="_Ctrl_103" hidden="1">#REF!</definedName>
    <definedName name="_Ctrl_1030" localSheetId="9" hidden="1">#REF!</definedName>
    <definedName name="_Ctrl_1030" localSheetId="10" hidden="1">#REF!</definedName>
    <definedName name="_Ctrl_1030" localSheetId="2" hidden="1">#REF!</definedName>
    <definedName name="_Ctrl_1030" hidden="1">#REF!</definedName>
    <definedName name="_Ctrl_1031" localSheetId="9" hidden="1">#REF!</definedName>
    <definedName name="_Ctrl_1031" localSheetId="10" hidden="1">#REF!</definedName>
    <definedName name="_Ctrl_1031" localSheetId="2" hidden="1">#REF!</definedName>
    <definedName name="_Ctrl_1031" hidden="1">#REF!</definedName>
    <definedName name="_Ctrl_1032" localSheetId="9" hidden="1">#REF!</definedName>
    <definedName name="_Ctrl_1032" localSheetId="10" hidden="1">#REF!</definedName>
    <definedName name="_Ctrl_1032" localSheetId="2" hidden="1">#REF!</definedName>
    <definedName name="_Ctrl_1032" hidden="1">#REF!</definedName>
    <definedName name="_Ctrl_1033" localSheetId="9" hidden="1">#REF!</definedName>
    <definedName name="_Ctrl_1033" localSheetId="10" hidden="1">#REF!</definedName>
    <definedName name="_Ctrl_1033" localSheetId="2" hidden="1">#REF!</definedName>
    <definedName name="_Ctrl_1033" hidden="1">#REF!</definedName>
    <definedName name="_Ctrl_1034" localSheetId="9" hidden="1">#REF!</definedName>
    <definedName name="_Ctrl_1034" localSheetId="10" hidden="1">#REF!</definedName>
    <definedName name="_Ctrl_1034" localSheetId="2" hidden="1">#REF!</definedName>
    <definedName name="_Ctrl_1034" hidden="1">#REF!</definedName>
    <definedName name="_Ctrl_1035" localSheetId="9" hidden="1">#REF!</definedName>
    <definedName name="_Ctrl_1035" localSheetId="10" hidden="1">#REF!</definedName>
    <definedName name="_Ctrl_1035" localSheetId="2" hidden="1">#REF!</definedName>
    <definedName name="_Ctrl_1035" hidden="1">#REF!</definedName>
    <definedName name="_Ctrl_1036" localSheetId="9" hidden="1">#REF!</definedName>
    <definedName name="_Ctrl_1036" localSheetId="10" hidden="1">#REF!</definedName>
    <definedName name="_Ctrl_1036" localSheetId="2" hidden="1">#REF!</definedName>
    <definedName name="_Ctrl_1036" hidden="1">#REF!</definedName>
    <definedName name="_Ctrl_1037" localSheetId="9" hidden="1">#REF!</definedName>
    <definedName name="_Ctrl_1037" localSheetId="10" hidden="1">#REF!</definedName>
    <definedName name="_Ctrl_1037" localSheetId="2" hidden="1">#REF!</definedName>
    <definedName name="_Ctrl_1037" hidden="1">#REF!</definedName>
    <definedName name="_Ctrl_1038" localSheetId="9" hidden="1">#REF!</definedName>
    <definedName name="_Ctrl_1038" localSheetId="10" hidden="1">#REF!</definedName>
    <definedName name="_Ctrl_1038" localSheetId="2" hidden="1">#REF!</definedName>
    <definedName name="_Ctrl_1038" hidden="1">#REF!</definedName>
    <definedName name="_Ctrl_1039" localSheetId="9" hidden="1">#REF!</definedName>
    <definedName name="_Ctrl_1039" localSheetId="10" hidden="1">#REF!</definedName>
    <definedName name="_Ctrl_1039" localSheetId="2" hidden="1">#REF!</definedName>
    <definedName name="_Ctrl_1039" hidden="1">#REF!</definedName>
    <definedName name="_Ctrl_104" localSheetId="8" hidden="1">#REF!</definedName>
    <definedName name="_Ctrl_104" localSheetId="10" hidden="1">'Appendix C - GHG Emissions'!$D$7</definedName>
    <definedName name="_Ctrl_104" localSheetId="1" hidden="1">#REF!</definedName>
    <definedName name="_Ctrl_104" localSheetId="0" hidden="1">#REF!</definedName>
    <definedName name="_Ctrl_104" localSheetId="2" hidden="1">#REF!</definedName>
    <definedName name="_Ctrl_104" hidden="1">#REF!</definedName>
    <definedName name="_Ctrl_1040" localSheetId="9" hidden="1">#REF!</definedName>
    <definedName name="_Ctrl_1040" localSheetId="10" hidden="1">#REF!</definedName>
    <definedName name="_Ctrl_1040" localSheetId="2" hidden="1">#REF!</definedName>
    <definedName name="_Ctrl_1040" hidden="1">#REF!</definedName>
    <definedName name="_Ctrl_1041" localSheetId="9" hidden="1">#REF!</definedName>
    <definedName name="_Ctrl_1041" localSheetId="10" hidden="1">#REF!</definedName>
    <definedName name="_Ctrl_1041" localSheetId="2" hidden="1">#REF!</definedName>
    <definedName name="_Ctrl_1041" hidden="1">#REF!</definedName>
    <definedName name="_Ctrl_1042" localSheetId="9" hidden="1">#REF!</definedName>
    <definedName name="_Ctrl_1042" localSheetId="10" hidden="1">#REF!</definedName>
    <definedName name="_Ctrl_1042" localSheetId="2" hidden="1">#REF!</definedName>
    <definedName name="_Ctrl_1042" hidden="1">#REF!</definedName>
    <definedName name="_Ctrl_1043" localSheetId="9" hidden="1">#REF!</definedName>
    <definedName name="_Ctrl_1043" localSheetId="10" hidden="1">#REF!</definedName>
    <definedName name="_Ctrl_1043" localSheetId="2" hidden="1">#REF!</definedName>
    <definedName name="_Ctrl_1043" hidden="1">#REF!</definedName>
    <definedName name="_Ctrl_1044" localSheetId="9" hidden="1">#REF!</definedName>
    <definedName name="_Ctrl_1044" localSheetId="10" hidden="1">#REF!</definedName>
    <definedName name="_Ctrl_1044" localSheetId="2" hidden="1">#REF!</definedName>
    <definedName name="_Ctrl_1044" hidden="1">#REF!</definedName>
    <definedName name="_Ctrl_1045" localSheetId="9" hidden="1">#REF!</definedName>
    <definedName name="_Ctrl_1045" localSheetId="10" hidden="1">#REF!</definedName>
    <definedName name="_Ctrl_1045" localSheetId="2" hidden="1">#REF!</definedName>
    <definedName name="_Ctrl_1045" hidden="1">#REF!</definedName>
    <definedName name="_Ctrl_1046" localSheetId="9" hidden="1">#REF!</definedName>
    <definedName name="_Ctrl_1046" localSheetId="10" hidden="1">#REF!</definedName>
    <definedName name="_Ctrl_1046" localSheetId="2" hidden="1">#REF!</definedName>
    <definedName name="_Ctrl_1046" hidden="1">#REF!</definedName>
    <definedName name="_Ctrl_1047" localSheetId="9" hidden="1">#REF!</definedName>
    <definedName name="_Ctrl_1047" localSheetId="10" hidden="1">#REF!</definedName>
    <definedName name="_Ctrl_1047" localSheetId="2" hidden="1">#REF!</definedName>
    <definedName name="_Ctrl_1047" hidden="1">#REF!</definedName>
    <definedName name="_Ctrl_1048" localSheetId="9" hidden="1">#REF!</definedName>
    <definedName name="_Ctrl_1048" localSheetId="10" hidden="1">#REF!</definedName>
    <definedName name="_Ctrl_1048" localSheetId="2" hidden="1">#REF!</definedName>
    <definedName name="_Ctrl_1048" hidden="1">#REF!</definedName>
    <definedName name="_Ctrl_1049" localSheetId="9" hidden="1">#REF!</definedName>
    <definedName name="_Ctrl_1049" localSheetId="10" hidden="1">#REF!</definedName>
    <definedName name="_Ctrl_1049" localSheetId="2" hidden="1">#REF!</definedName>
    <definedName name="_Ctrl_1049" hidden="1">#REF!</definedName>
    <definedName name="_Ctrl_105" localSheetId="8" hidden="1">#REF!</definedName>
    <definedName name="_Ctrl_105" localSheetId="10" hidden="1">'Appendix C - GHG Emissions'!$L$9</definedName>
    <definedName name="_Ctrl_105" localSheetId="1" hidden="1">#REF!</definedName>
    <definedName name="_Ctrl_105" localSheetId="0" hidden="1">#REF!</definedName>
    <definedName name="_Ctrl_105" localSheetId="2" hidden="1">#REF!</definedName>
    <definedName name="_Ctrl_105" hidden="1">#REF!</definedName>
    <definedName name="_Ctrl_1050" localSheetId="9" hidden="1">#REF!</definedName>
    <definedName name="_Ctrl_1050" localSheetId="10" hidden="1">#REF!</definedName>
    <definedName name="_Ctrl_1050" localSheetId="2" hidden="1">#REF!</definedName>
    <definedName name="_Ctrl_1050" hidden="1">#REF!</definedName>
    <definedName name="_Ctrl_1051" localSheetId="9" hidden="1">#REF!</definedName>
    <definedName name="_Ctrl_1051" localSheetId="10" hidden="1">#REF!</definedName>
    <definedName name="_Ctrl_1051" localSheetId="2" hidden="1">#REF!</definedName>
    <definedName name="_Ctrl_1051" hidden="1">#REF!</definedName>
    <definedName name="_Ctrl_1052" localSheetId="9" hidden="1">#REF!</definedName>
    <definedName name="_Ctrl_1052" localSheetId="10" hidden="1">#REF!</definedName>
    <definedName name="_Ctrl_1052" localSheetId="2" hidden="1">#REF!</definedName>
    <definedName name="_Ctrl_1052" hidden="1">#REF!</definedName>
    <definedName name="_Ctrl_1053" localSheetId="9" hidden="1">#REF!</definedName>
    <definedName name="_Ctrl_1053" localSheetId="10" hidden="1">#REF!</definedName>
    <definedName name="_Ctrl_1053" localSheetId="2" hidden="1">#REF!</definedName>
    <definedName name="_Ctrl_1053" hidden="1">#REF!</definedName>
    <definedName name="_Ctrl_1054" localSheetId="9" hidden="1">#REF!</definedName>
    <definedName name="_Ctrl_1054" localSheetId="10" hidden="1">#REF!</definedName>
    <definedName name="_Ctrl_1054" localSheetId="2" hidden="1">#REF!</definedName>
    <definedName name="_Ctrl_1054" hidden="1">#REF!</definedName>
    <definedName name="_Ctrl_1055" localSheetId="9" hidden="1">#REF!</definedName>
    <definedName name="_Ctrl_1055" localSheetId="10" hidden="1">#REF!</definedName>
    <definedName name="_Ctrl_1055" localSheetId="2" hidden="1">#REF!</definedName>
    <definedName name="_Ctrl_1055" hidden="1">#REF!</definedName>
    <definedName name="_Ctrl_1056" localSheetId="9" hidden="1">#REF!</definedName>
    <definedName name="_Ctrl_1056" localSheetId="10" hidden="1">#REF!</definedName>
    <definedName name="_Ctrl_1056" localSheetId="2" hidden="1">#REF!</definedName>
    <definedName name="_Ctrl_1056" hidden="1">#REF!</definedName>
    <definedName name="_Ctrl_1057" localSheetId="9" hidden="1">#REF!</definedName>
    <definedName name="_Ctrl_1057" localSheetId="10" hidden="1">#REF!</definedName>
    <definedName name="_Ctrl_1057" localSheetId="2" hidden="1">#REF!</definedName>
    <definedName name="_Ctrl_1057" hidden="1">#REF!</definedName>
    <definedName name="_Ctrl_1058" localSheetId="9" hidden="1">#REF!</definedName>
    <definedName name="_Ctrl_1058" localSheetId="10" hidden="1">#REF!</definedName>
    <definedName name="_Ctrl_1058" localSheetId="2" hidden="1">#REF!</definedName>
    <definedName name="_Ctrl_1058" hidden="1">#REF!</definedName>
    <definedName name="_Ctrl_1059" localSheetId="9" hidden="1">#REF!</definedName>
    <definedName name="_Ctrl_1059" localSheetId="10" hidden="1">#REF!</definedName>
    <definedName name="_Ctrl_1059" localSheetId="2" hidden="1">#REF!</definedName>
    <definedName name="_Ctrl_1059" hidden="1">#REF!</definedName>
    <definedName name="_Ctrl_106" localSheetId="8" hidden="1">#REF!</definedName>
    <definedName name="_Ctrl_106" localSheetId="9" hidden="1">'[2]GHG Emissions'!#REF!</definedName>
    <definedName name="_Ctrl_106" localSheetId="10" hidden="1">'Appendix C - GHG Emissions'!#REF!</definedName>
    <definedName name="_Ctrl_106" localSheetId="1" hidden="1">'[2]GHG Emissions'!#REF!</definedName>
    <definedName name="_Ctrl_106" localSheetId="0" hidden="1">#REF!</definedName>
    <definedName name="_Ctrl_106" localSheetId="2" hidden="1">#REF!</definedName>
    <definedName name="_Ctrl_106" hidden="1">#REF!</definedName>
    <definedName name="_Ctrl_1060" localSheetId="9" hidden="1">#REF!</definedName>
    <definedName name="_Ctrl_1060" localSheetId="10" hidden="1">#REF!</definedName>
    <definedName name="_Ctrl_1060" localSheetId="2" hidden="1">#REF!</definedName>
    <definedName name="_Ctrl_1060" hidden="1">#REF!</definedName>
    <definedName name="_Ctrl_1061" localSheetId="9" hidden="1">#REF!</definedName>
    <definedName name="_Ctrl_1061" localSheetId="10" hidden="1">#REF!</definedName>
    <definedName name="_Ctrl_1061" localSheetId="2" hidden="1">#REF!</definedName>
    <definedName name="_Ctrl_1061" hidden="1">#REF!</definedName>
    <definedName name="_Ctrl_1062" localSheetId="9" hidden="1">#REF!</definedName>
    <definedName name="_Ctrl_1062" localSheetId="10" hidden="1">#REF!</definedName>
    <definedName name="_Ctrl_1062" localSheetId="2" hidden="1">#REF!</definedName>
    <definedName name="_Ctrl_1062" hidden="1">#REF!</definedName>
    <definedName name="_Ctrl_1063" localSheetId="9" hidden="1">#REF!</definedName>
    <definedName name="_Ctrl_1063" localSheetId="10" hidden="1">#REF!</definedName>
    <definedName name="_Ctrl_1063" localSheetId="2" hidden="1">#REF!</definedName>
    <definedName name="_Ctrl_1063" hidden="1">#REF!</definedName>
    <definedName name="_Ctrl_1064" localSheetId="9" hidden="1">#REF!</definedName>
    <definedName name="_Ctrl_1064" localSheetId="10" hidden="1">#REF!</definedName>
    <definedName name="_Ctrl_1064" localSheetId="2" hidden="1">#REF!</definedName>
    <definedName name="_Ctrl_1064" hidden="1">#REF!</definedName>
    <definedName name="_Ctrl_1065" localSheetId="9" hidden="1">#REF!</definedName>
    <definedName name="_Ctrl_1065" localSheetId="10" hidden="1">#REF!</definedName>
    <definedName name="_Ctrl_1065" localSheetId="2" hidden="1">#REF!</definedName>
    <definedName name="_Ctrl_1065" hidden="1">#REF!</definedName>
    <definedName name="_Ctrl_1066" localSheetId="9" hidden="1">#REF!</definedName>
    <definedName name="_Ctrl_1066" localSheetId="10" hidden="1">#REF!</definedName>
    <definedName name="_Ctrl_1066" localSheetId="2" hidden="1">#REF!</definedName>
    <definedName name="_Ctrl_1066" hidden="1">#REF!</definedName>
    <definedName name="_Ctrl_1067" localSheetId="9" hidden="1">#REF!</definedName>
    <definedName name="_Ctrl_1067" localSheetId="10" hidden="1">#REF!</definedName>
    <definedName name="_Ctrl_1067" localSheetId="2" hidden="1">#REF!</definedName>
    <definedName name="_Ctrl_1067" hidden="1">#REF!</definedName>
    <definedName name="_Ctrl_1068" localSheetId="9" hidden="1">#REF!</definedName>
    <definedName name="_Ctrl_1068" localSheetId="10" hidden="1">#REF!</definedName>
    <definedName name="_Ctrl_1068" localSheetId="2" hidden="1">#REF!</definedName>
    <definedName name="_Ctrl_1068" hidden="1">#REF!</definedName>
    <definedName name="_Ctrl_1069" localSheetId="9" hidden="1">#REF!</definedName>
    <definedName name="_Ctrl_1069" localSheetId="10" hidden="1">#REF!</definedName>
    <definedName name="_Ctrl_1069" localSheetId="2" hidden="1">#REF!</definedName>
    <definedName name="_Ctrl_1069" hidden="1">#REF!</definedName>
    <definedName name="_Ctrl_107" localSheetId="8" hidden="1">#REF!</definedName>
    <definedName name="_Ctrl_107" localSheetId="10" hidden="1">'Appendix C - GHG Emissions'!$D$17</definedName>
    <definedName name="_Ctrl_107" localSheetId="1" hidden="1">#REF!</definedName>
    <definedName name="_Ctrl_107" localSheetId="0" hidden="1">#REF!</definedName>
    <definedName name="_Ctrl_107" localSheetId="2" hidden="1">#REF!</definedName>
    <definedName name="_Ctrl_107" hidden="1">#REF!</definedName>
    <definedName name="_Ctrl_1070" localSheetId="9" hidden="1">#REF!</definedName>
    <definedName name="_Ctrl_1070" localSheetId="10" hidden="1">#REF!</definedName>
    <definedName name="_Ctrl_1070" localSheetId="2" hidden="1">#REF!</definedName>
    <definedName name="_Ctrl_1070" hidden="1">#REF!</definedName>
    <definedName name="_Ctrl_1071" localSheetId="9" hidden="1">#REF!</definedName>
    <definedName name="_Ctrl_1071" localSheetId="10" hidden="1">#REF!</definedName>
    <definedName name="_Ctrl_1071" localSheetId="2" hidden="1">#REF!</definedName>
    <definedName name="_Ctrl_1071" hidden="1">#REF!</definedName>
    <definedName name="_Ctrl_1072" localSheetId="9" hidden="1">#REF!</definedName>
    <definedName name="_Ctrl_1072" localSheetId="10" hidden="1">#REF!</definedName>
    <definedName name="_Ctrl_1072" localSheetId="2" hidden="1">#REF!</definedName>
    <definedName name="_Ctrl_1072" hidden="1">#REF!</definedName>
    <definedName name="_Ctrl_1073" localSheetId="9" hidden="1">#REF!</definedName>
    <definedName name="_Ctrl_1073" localSheetId="10" hidden="1">#REF!</definedName>
    <definedName name="_Ctrl_1073" localSheetId="2" hidden="1">#REF!</definedName>
    <definedName name="_Ctrl_1073" hidden="1">#REF!</definedName>
    <definedName name="_Ctrl_1074" localSheetId="9" hidden="1">#REF!</definedName>
    <definedName name="_Ctrl_1074" localSheetId="10" hidden="1">#REF!</definedName>
    <definedName name="_Ctrl_1074" localSheetId="2" hidden="1">#REF!</definedName>
    <definedName name="_Ctrl_1074" hidden="1">#REF!</definedName>
    <definedName name="_Ctrl_1075" localSheetId="9" hidden="1">#REF!</definedName>
    <definedName name="_Ctrl_1075" localSheetId="10" hidden="1">#REF!</definedName>
    <definedName name="_Ctrl_1075" localSheetId="2" hidden="1">#REF!</definedName>
    <definedName name="_Ctrl_1075" hidden="1">#REF!</definedName>
    <definedName name="_Ctrl_1076" localSheetId="9" hidden="1">#REF!</definedName>
    <definedName name="_Ctrl_1076" localSheetId="10" hidden="1">#REF!</definedName>
    <definedName name="_Ctrl_1076" localSheetId="2" hidden="1">#REF!</definedName>
    <definedName name="_Ctrl_1076" hidden="1">#REF!</definedName>
    <definedName name="_Ctrl_1077" localSheetId="9" hidden="1">#REF!</definedName>
    <definedName name="_Ctrl_1077" localSheetId="10" hidden="1">#REF!</definedName>
    <definedName name="_Ctrl_1077" localSheetId="2" hidden="1">#REF!</definedName>
    <definedName name="_Ctrl_1077" hidden="1">#REF!</definedName>
    <definedName name="_Ctrl_1078" localSheetId="9" hidden="1">#REF!</definedName>
    <definedName name="_Ctrl_1078" localSheetId="10" hidden="1">#REF!</definedName>
    <definedName name="_Ctrl_1078" localSheetId="2" hidden="1">#REF!</definedName>
    <definedName name="_Ctrl_1078" hidden="1">#REF!</definedName>
    <definedName name="_Ctrl_1079" localSheetId="9" hidden="1">#REF!</definedName>
    <definedName name="_Ctrl_1079" localSheetId="10" hidden="1">#REF!</definedName>
    <definedName name="_Ctrl_1079" localSheetId="2" hidden="1">#REF!</definedName>
    <definedName name="_Ctrl_1079" hidden="1">#REF!</definedName>
    <definedName name="_Ctrl_108" localSheetId="8" hidden="1">#REF!</definedName>
    <definedName name="_Ctrl_108" localSheetId="10" hidden="1">'Appendix C - GHG Emissions'!$D$18</definedName>
    <definedName name="_Ctrl_108" localSheetId="1" hidden="1">#REF!</definedName>
    <definedName name="_Ctrl_108" localSheetId="0" hidden="1">#REF!</definedName>
    <definedName name="_Ctrl_108" localSheetId="2" hidden="1">#REF!</definedName>
    <definedName name="_Ctrl_108" hidden="1">#REF!</definedName>
    <definedName name="_Ctrl_1080" localSheetId="9" hidden="1">#REF!</definedName>
    <definedName name="_Ctrl_1080" localSheetId="10" hidden="1">#REF!</definedName>
    <definedName name="_Ctrl_1080" localSheetId="2" hidden="1">#REF!</definedName>
    <definedName name="_Ctrl_1080" hidden="1">#REF!</definedName>
    <definedName name="_Ctrl_1081" localSheetId="9" hidden="1">#REF!</definedName>
    <definedName name="_Ctrl_1081" localSheetId="10" hidden="1">#REF!</definedName>
    <definedName name="_Ctrl_1081" localSheetId="2" hidden="1">#REF!</definedName>
    <definedName name="_Ctrl_1081" hidden="1">#REF!</definedName>
    <definedName name="_Ctrl_1082" localSheetId="9" hidden="1">#REF!</definedName>
    <definedName name="_Ctrl_1082" localSheetId="10" hidden="1">#REF!</definedName>
    <definedName name="_Ctrl_1082" localSheetId="2" hidden="1">#REF!</definedName>
    <definedName name="_Ctrl_1082" hidden="1">#REF!</definedName>
    <definedName name="_Ctrl_1083" localSheetId="9" hidden="1">#REF!</definedName>
    <definedName name="_Ctrl_1083" localSheetId="10" hidden="1">#REF!</definedName>
    <definedName name="_Ctrl_1083" localSheetId="2" hidden="1">#REF!</definedName>
    <definedName name="_Ctrl_1083" hidden="1">#REF!</definedName>
    <definedName name="_Ctrl_1084" localSheetId="9" hidden="1">#REF!</definedName>
    <definedName name="_Ctrl_1084" localSheetId="10" hidden="1">#REF!</definedName>
    <definedName name="_Ctrl_1084" localSheetId="2" hidden="1">#REF!</definedName>
    <definedName name="_Ctrl_1084" hidden="1">#REF!</definedName>
    <definedName name="_Ctrl_1085" localSheetId="9" hidden="1">#REF!</definedName>
    <definedName name="_Ctrl_1085" localSheetId="10" hidden="1">#REF!</definedName>
    <definedName name="_Ctrl_1085" localSheetId="2" hidden="1">#REF!</definedName>
    <definedName name="_Ctrl_1085" hidden="1">#REF!</definedName>
    <definedName name="_Ctrl_1086" localSheetId="9" hidden="1">#REF!</definedName>
    <definedName name="_Ctrl_1086" localSheetId="10" hidden="1">#REF!</definedName>
    <definedName name="_Ctrl_1086" localSheetId="2" hidden="1">#REF!</definedName>
    <definedName name="_Ctrl_1086" hidden="1">#REF!</definedName>
    <definedName name="_Ctrl_1087" localSheetId="9" hidden="1">#REF!</definedName>
    <definedName name="_Ctrl_1087" localSheetId="10" hidden="1">#REF!</definedName>
    <definedName name="_Ctrl_1087" localSheetId="2" hidden="1">#REF!</definedName>
    <definedName name="_Ctrl_1087" hidden="1">#REF!</definedName>
    <definedName name="_Ctrl_1088" localSheetId="9" hidden="1">#REF!</definedName>
    <definedName name="_Ctrl_1088" localSheetId="10" hidden="1">#REF!</definedName>
    <definedName name="_Ctrl_1088" localSheetId="2" hidden="1">#REF!</definedName>
    <definedName name="_Ctrl_1088" hidden="1">#REF!</definedName>
    <definedName name="_Ctrl_1089" localSheetId="9" hidden="1">#REF!</definedName>
    <definedName name="_Ctrl_1089" localSheetId="10" hidden="1">#REF!</definedName>
    <definedName name="_Ctrl_1089" localSheetId="2" hidden="1">#REF!</definedName>
    <definedName name="_Ctrl_1089" hidden="1">#REF!</definedName>
    <definedName name="_Ctrl_109" localSheetId="8" hidden="1">#REF!</definedName>
    <definedName name="_Ctrl_109" localSheetId="10" hidden="1">'Appendix C - GHG Emissions'!$L$20</definedName>
    <definedName name="_Ctrl_109" localSheetId="1" hidden="1">#REF!</definedName>
    <definedName name="_Ctrl_109" localSheetId="0" hidden="1">#REF!</definedName>
    <definedName name="_Ctrl_109" localSheetId="2" hidden="1">#REF!</definedName>
    <definedName name="_Ctrl_109" hidden="1">#REF!</definedName>
    <definedName name="_Ctrl_1090" localSheetId="9" hidden="1">#REF!</definedName>
    <definedName name="_Ctrl_1090" localSheetId="10" hidden="1">#REF!</definedName>
    <definedName name="_Ctrl_1090" localSheetId="2" hidden="1">#REF!</definedName>
    <definedName name="_Ctrl_1090" hidden="1">#REF!</definedName>
    <definedName name="_Ctrl_1091" localSheetId="9" hidden="1">#REF!</definedName>
    <definedName name="_Ctrl_1091" localSheetId="10" hidden="1">#REF!</definedName>
    <definedName name="_Ctrl_1091" localSheetId="2" hidden="1">#REF!</definedName>
    <definedName name="_Ctrl_1091" hidden="1">#REF!</definedName>
    <definedName name="_Ctrl_1092" localSheetId="9" hidden="1">#REF!</definedName>
    <definedName name="_Ctrl_1092" localSheetId="10" hidden="1">#REF!</definedName>
    <definedName name="_Ctrl_1092" localSheetId="2" hidden="1">#REF!</definedName>
    <definedName name="_Ctrl_1092" hidden="1">#REF!</definedName>
    <definedName name="_Ctrl_1093" localSheetId="9" hidden="1">#REF!</definedName>
    <definedName name="_Ctrl_1093" localSheetId="10" hidden="1">#REF!</definedName>
    <definedName name="_Ctrl_1093" localSheetId="2" hidden="1">#REF!</definedName>
    <definedName name="_Ctrl_1093" hidden="1">#REF!</definedName>
    <definedName name="_Ctrl_1094" localSheetId="9" hidden="1">#REF!</definedName>
    <definedName name="_Ctrl_1094" localSheetId="10" hidden="1">#REF!</definedName>
    <definedName name="_Ctrl_1094" localSheetId="2" hidden="1">#REF!</definedName>
    <definedName name="_Ctrl_1094" hidden="1">#REF!</definedName>
    <definedName name="_Ctrl_1095" localSheetId="9" hidden="1">#REF!</definedName>
    <definedName name="_Ctrl_1095" localSheetId="10" hidden="1">#REF!</definedName>
    <definedName name="_Ctrl_1095" localSheetId="2" hidden="1">#REF!</definedName>
    <definedName name="_Ctrl_1095" hidden="1">#REF!</definedName>
    <definedName name="_Ctrl_1096" localSheetId="9" hidden="1">#REF!</definedName>
    <definedName name="_Ctrl_1096" localSheetId="10" hidden="1">#REF!</definedName>
    <definedName name="_Ctrl_1096" localSheetId="2" hidden="1">#REF!</definedName>
    <definedName name="_Ctrl_1096" hidden="1">#REF!</definedName>
    <definedName name="_Ctrl_1097" localSheetId="9" hidden="1">#REF!</definedName>
    <definedName name="_Ctrl_1097" localSheetId="10" hidden="1">#REF!</definedName>
    <definedName name="_Ctrl_1097" localSheetId="2" hidden="1">#REF!</definedName>
    <definedName name="_Ctrl_1097" hidden="1">#REF!</definedName>
    <definedName name="_Ctrl_1098" localSheetId="9" hidden="1">#REF!</definedName>
    <definedName name="_Ctrl_1098" localSheetId="10" hidden="1">#REF!</definedName>
    <definedName name="_Ctrl_1098" localSheetId="2" hidden="1">#REF!</definedName>
    <definedName name="_Ctrl_1098" hidden="1">#REF!</definedName>
    <definedName name="_Ctrl_1099" localSheetId="9" hidden="1">#REF!</definedName>
    <definedName name="_Ctrl_1099" localSheetId="10" hidden="1">#REF!</definedName>
    <definedName name="_Ctrl_1099" localSheetId="2" hidden="1">#REF!</definedName>
    <definedName name="_Ctrl_1099" hidden="1">#REF!</definedName>
    <definedName name="_Ctrl_11" localSheetId="8" hidden="1">#REF!</definedName>
    <definedName name="_Ctrl_11" localSheetId="9" hidden="1">'Appendix B - Governance'!#REF!</definedName>
    <definedName name="_Ctrl_11" localSheetId="10" hidden="1">'Appendix C - GHG Emissions'!#REF!</definedName>
    <definedName name="_Ctrl_11" localSheetId="1" hidden="1">#REF!</definedName>
    <definedName name="_Ctrl_11" localSheetId="0" hidden="1">#REF!</definedName>
    <definedName name="_Ctrl_11" localSheetId="2" hidden="1">#REF!</definedName>
    <definedName name="_Ctrl_11" hidden="1">#REF!</definedName>
    <definedName name="_Ctrl_110" localSheetId="8" hidden="1">#REF!</definedName>
    <definedName name="_Ctrl_110" localSheetId="10" hidden="1">'Appendix C - GHG Emissions'!$L$21</definedName>
    <definedName name="_Ctrl_110" localSheetId="1" hidden="1">#REF!</definedName>
    <definedName name="_Ctrl_110" localSheetId="0" hidden="1">#REF!</definedName>
    <definedName name="_Ctrl_110" localSheetId="2" hidden="1">#REF!</definedName>
    <definedName name="_Ctrl_110" hidden="1">#REF!</definedName>
    <definedName name="_Ctrl_1100" localSheetId="9" hidden="1">#REF!</definedName>
    <definedName name="_Ctrl_1100" localSheetId="10" hidden="1">#REF!</definedName>
    <definedName name="_Ctrl_1100" localSheetId="2" hidden="1">#REF!</definedName>
    <definedName name="_Ctrl_1100" hidden="1">#REF!</definedName>
    <definedName name="_Ctrl_1101" localSheetId="9" hidden="1">#REF!</definedName>
    <definedName name="_Ctrl_1101" localSheetId="10" hidden="1">#REF!</definedName>
    <definedName name="_Ctrl_1101" localSheetId="2" hidden="1">#REF!</definedName>
    <definedName name="_Ctrl_1101" hidden="1">#REF!</definedName>
    <definedName name="_Ctrl_1102" localSheetId="9" hidden="1">#REF!</definedName>
    <definedName name="_Ctrl_1102" localSheetId="10" hidden="1">#REF!</definedName>
    <definedName name="_Ctrl_1102" localSheetId="2" hidden="1">#REF!</definedName>
    <definedName name="_Ctrl_1102" hidden="1">#REF!</definedName>
    <definedName name="_Ctrl_1103" localSheetId="9" hidden="1">[3]Overview!#REF!</definedName>
    <definedName name="_Ctrl_1103" localSheetId="10" hidden="1">[3]Overview!#REF!</definedName>
    <definedName name="_Ctrl_1103" localSheetId="2" hidden="1">[3]Overview!#REF!</definedName>
    <definedName name="_Ctrl_1103" hidden="1">[3]Overview!#REF!</definedName>
    <definedName name="_Ctrl_1104" localSheetId="9" hidden="1">[3]Overview!#REF!</definedName>
    <definedName name="_Ctrl_1104" localSheetId="10" hidden="1">[3]Overview!#REF!</definedName>
    <definedName name="_Ctrl_1104" localSheetId="2" hidden="1">[3]Overview!#REF!</definedName>
    <definedName name="_Ctrl_1104" hidden="1">[3]Overview!#REF!</definedName>
    <definedName name="_Ctrl_1105" localSheetId="9" hidden="1">[3]Overview!#REF!</definedName>
    <definedName name="_Ctrl_1105" localSheetId="10" hidden="1">[3]Overview!#REF!</definedName>
    <definedName name="_Ctrl_1105" localSheetId="2" hidden="1">[3]Overview!#REF!</definedName>
    <definedName name="_Ctrl_1105" hidden="1">[3]Overview!#REF!</definedName>
    <definedName name="_Ctrl_1106" localSheetId="9" hidden="1">[3]Overview!#REF!</definedName>
    <definedName name="_Ctrl_1106" localSheetId="10" hidden="1">[3]Overview!#REF!</definedName>
    <definedName name="_Ctrl_1106" localSheetId="2" hidden="1">[3]Overview!#REF!</definedName>
    <definedName name="_Ctrl_1106" hidden="1">[3]Overview!#REF!</definedName>
    <definedName name="_Ctrl_1107" localSheetId="2" hidden="1">[3]Overview!#REF!</definedName>
    <definedName name="_Ctrl_1107" hidden="1">[3]Overview!#REF!</definedName>
    <definedName name="_Ctrl_111" localSheetId="8" hidden="1">#REF!</definedName>
    <definedName name="_Ctrl_111" localSheetId="10" hidden="1">'Appendix C - GHG Emissions'!$D$29</definedName>
    <definedName name="_Ctrl_111" localSheetId="1" hidden="1">#REF!</definedName>
    <definedName name="_Ctrl_111" localSheetId="0" hidden="1">#REF!</definedName>
    <definedName name="_Ctrl_111" localSheetId="2" hidden="1">#REF!</definedName>
    <definedName name="_Ctrl_111" hidden="1">#REF!</definedName>
    <definedName name="_Ctrl_1114" localSheetId="9" hidden="1">#REF!</definedName>
    <definedName name="_Ctrl_1114" localSheetId="10" hidden="1">#REF!</definedName>
    <definedName name="_Ctrl_1114" localSheetId="2" hidden="1">#REF!</definedName>
    <definedName name="_Ctrl_1114" hidden="1">#REF!</definedName>
    <definedName name="_Ctrl_1115" localSheetId="9" hidden="1">#REF!</definedName>
    <definedName name="_Ctrl_1115" localSheetId="10" hidden="1">#REF!</definedName>
    <definedName name="_Ctrl_1115" localSheetId="2" hidden="1">#REF!</definedName>
    <definedName name="_Ctrl_1115" hidden="1">#REF!</definedName>
    <definedName name="_Ctrl_1116" localSheetId="9" hidden="1">[3]Procurement!#REF!</definedName>
    <definedName name="_Ctrl_1116" localSheetId="10" hidden="1">[3]Procurement!#REF!</definedName>
    <definedName name="_Ctrl_1116" localSheetId="2" hidden="1">[3]Procurement!#REF!</definedName>
    <definedName name="_Ctrl_1116" hidden="1">[3]Procurement!#REF!</definedName>
    <definedName name="_Ctrl_1118" localSheetId="9" hidden="1">[3]Procurement!#REF!</definedName>
    <definedName name="_Ctrl_1118" localSheetId="10" hidden="1">[3]Procurement!#REF!</definedName>
    <definedName name="_Ctrl_1118" localSheetId="2" hidden="1">[3]Procurement!#REF!</definedName>
    <definedName name="_Ctrl_1118" hidden="1">[3]Procurement!#REF!</definedName>
    <definedName name="_Ctrl_1119" localSheetId="9" hidden="1">[3]Procurement!#REF!</definedName>
    <definedName name="_Ctrl_1119" localSheetId="10" hidden="1">[3]Procurement!#REF!</definedName>
    <definedName name="_Ctrl_1119" localSheetId="2" hidden="1">[3]Procurement!#REF!</definedName>
    <definedName name="_Ctrl_1119" hidden="1">[3]Procurement!#REF!</definedName>
    <definedName name="_Ctrl_112" localSheetId="8" hidden="1">#REF!</definedName>
    <definedName name="_Ctrl_112" localSheetId="10" hidden="1">'Appendix C - GHG Emissions'!$D$30</definedName>
    <definedName name="_Ctrl_112" localSheetId="1" hidden="1">#REF!</definedName>
    <definedName name="_Ctrl_112" localSheetId="0" hidden="1">#REF!</definedName>
    <definedName name="_Ctrl_112" localSheetId="2" hidden="1">#REF!</definedName>
    <definedName name="_Ctrl_112" hidden="1">#REF!</definedName>
    <definedName name="_Ctrl_1120" localSheetId="9" hidden="1">[3]Procurement!#REF!</definedName>
    <definedName name="_Ctrl_1120" localSheetId="10" hidden="1">[3]Procurement!#REF!</definedName>
    <definedName name="_Ctrl_1120" localSheetId="2" hidden="1">[3]Procurement!#REF!</definedName>
    <definedName name="_Ctrl_1120" hidden="1">[3]Procurement!#REF!</definedName>
    <definedName name="_Ctrl_1121" localSheetId="9" hidden="1">#REF!</definedName>
    <definedName name="_Ctrl_1121" localSheetId="10" hidden="1">#REF!</definedName>
    <definedName name="_Ctrl_1121" localSheetId="2" hidden="1">#REF!</definedName>
    <definedName name="_Ctrl_1121" hidden="1">#REF!</definedName>
    <definedName name="_Ctrl_1122" localSheetId="9" hidden="1">#REF!</definedName>
    <definedName name="_Ctrl_1122" localSheetId="10" hidden="1">#REF!</definedName>
    <definedName name="_Ctrl_1122" localSheetId="2" hidden="1">#REF!</definedName>
    <definedName name="_Ctrl_1122" hidden="1">#REF!</definedName>
    <definedName name="_Ctrl_1123" localSheetId="9" hidden="1">#REF!</definedName>
    <definedName name="_Ctrl_1123" localSheetId="10" hidden="1">#REF!</definedName>
    <definedName name="_Ctrl_1123" localSheetId="2" hidden="1">#REF!</definedName>
    <definedName name="_Ctrl_1123" hidden="1">#REF!</definedName>
    <definedName name="_Ctrl_1124" localSheetId="9" hidden="1">#REF!</definedName>
    <definedName name="_Ctrl_1124" localSheetId="10" hidden="1">#REF!</definedName>
    <definedName name="_Ctrl_1124" localSheetId="2" hidden="1">#REF!</definedName>
    <definedName name="_Ctrl_1124" hidden="1">#REF!</definedName>
    <definedName name="_Ctrl_1125" localSheetId="9" hidden="1">#REF!</definedName>
    <definedName name="_Ctrl_1125" localSheetId="10" hidden="1">#REF!</definedName>
    <definedName name="_Ctrl_1125" localSheetId="2" hidden="1">#REF!</definedName>
    <definedName name="_Ctrl_1125" hidden="1">#REF!</definedName>
    <definedName name="_Ctrl_1126" localSheetId="9" hidden="1">#REF!</definedName>
    <definedName name="_Ctrl_1126" localSheetId="10" hidden="1">#REF!</definedName>
    <definedName name="_Ctrl_1126" localSheetId="2" hidden="1">#REF!</definedName>
    <definedName name="_Ctrl_1126" hidden="1">#REF!</definedName>
    <definedName name="_Ctrl_1127" localSheetId="9" hidden="1">#REF!</definedName>
    <definedName name="_Ctrl_1127" localSheetId="10" hidden="1">#REF!</definedName>
    <definedName name="_Ctrl_1127" localSheetId="2" hidden="1">#REF!</definedName>
    <definedName name="_Ctrl_1127" hidden="1">#REF!</definedName>
    <definedName name="_Ctrl_1128" localSheetId="9" hidden="1">#REF!</definedName>
    <definedName name="_Ctrl_1128" localSheetId="10" hidden="1">#REF!</definedName>
    <definedName name="_Ctrl_1128" localSheetId="2" hidden="1">#REF!</definedName>
    <definedName name="_Ctrl_1128" hidden="1">#REF!</definedName>
    <definedName name="_Ctrl_1129" localSheetId="9" hidden="1">#REF!</definedName>
    <definedName name="_Ctrl_1129" localSheetId="10" hidden="1">#REF!</definedName>
    <definedName name="_Ctrl_1129" localSheetId="2" hidden="1">#REF!</definedName>
    <definedName name="_Ctrl_1129" hidden="1">#REF!</definedName>
    <definedName name="_Ctrl_113" localSheetId="8" hidden="1">#REF!</definedName>
    <definedName name="_Ctrl_113" localSheetId="10" hidden="1">'Appendix C - GHG Emissions'!$D$47</definedName>
    <definedName name="_Ctrl_113" localSheetId="1" hidden="1">#REF!</definedName>
    <definedName name="_Ctrl_113" localSheetId="0" hidden="1">#REF!</definedName>
    <definedName name="_Ctrl_113" localSheetId="2" hidden="1">#REF!</definedName>
    <definedName name="_Ctrl_113" hidden="1">#REF!</definedName>
    <definedName name="_Ctrl_1130" localSheetId="9" hidden="1">#REF!</definedName>
    <definedName name="_Ctrl_1130" localSheetId="10" hidden="1">#REF!</definedName>
    <definedName name="_Ctrl_1130" localSheetId="2" hidden="1">#REF!</definedName>
    <definedName name="_Ctrl_1130" hidden="1">#REF!</definedName>
    <definedName name="_Ctrl_1131" localSheetId="9" hidden="1">#REF!</definedName>
    <definedName name="_Ctrl_1131" localSheetId="10" hidden="1">#REF!</definedName>
    <definedName name="_Ctrl_1131" localSheetId="2" hidden="1">#REF!</definedName>
    <definedName name="_Ctrl_1131" hidden="1">#REF!</definedName>
    <definedName name="_Ctrl_1132" localSheetId="9" hidden="1">#REF!</definedName>
    <definedName name="_Ctrl_1132" localSheetId="10" hidden="1">#REF!</definedName>
    <definedName name="_Ctrl_1132" localSheetId="2" hidden="1">#REF!</definedName>
    <definedName name="_Ctrl_1132" hidden="1">#REF!</definedName>
    <definedName name="_Ctrl_1133" localSheetId="9" hidden="1">#REF!</definedName>
    <definedName name="_Ctrl_1133" localSheetId="10" hidden="1">#REF!</definedName>
    <definedName name="_Ctrl_1133" localSheetId="2" hidden="1">#REF!</definedName>
    <definedName name="_Ctrl_1133" hidden="1">#REF!</definedName>
    <definedName name="_Ctrl_1134" localSheetId="9" hidden="1">#REF!</definedName>
    <definedName name="_Ctrl_1134" localSheetId="10" hidden="1">#REF!</definedName>
    <definedName name="_Ctrl_1134" localSheetId="2" hidden="1">#REF!</definedName>
    <definedName name="_Ctrl_1134" hidden="1">#REF!</definedName>
    <definedName name="_Ctrl_1135" localSheetId="9" hidden="1">#REF!</definedName>
    <definedName name="_Ctrl_1135" localSheetId="10" hidden="1">#REF!</definedName>
    <definedName name="_Ctrl_1135" localSheetId="2" hidden="1">#REF!</definedName>
    <definedName name="_Ctrl_1135" hidden="1">#REF!</definedName>
    <definedName name="_Ctrl_1136" localSheetId="9" hidden="1">#REF!</definedName>
    <definedName name="_Ctrl_1136" localSheetId="10" hidden="1">#REF!</definedName>
    <definedName name="_Ctrl_1136" localSheetId="2" hidden="1">#REF!</definedName>
    <definedName name="_Ctrl_1136" hidden="1">#REF!</definedName>
    <definedName name="_Ctrl_1138" localSheetId="9" hidden="1">#REF!</definedName>
    <definedName name="_Ctrl_1138" localSheetId="10" hidden="1">#REF!</definedName>
    <definedName name="_Ctrl_1138" localSheetId="2" hidden="1">#REF!</definedName>
    <definedName name="_Ctrl_1138" hidden="1">#REF!</definedName>
    <definedName name="_Ctrl_1139" localSheetId="9" hidden="1">#REF!</definedName>
    <definedName name="_Ctrl_1139" localSheetId="10" hidden="1">#REF!</definedName>
    <definedName name="_Ctrl_1139" localSheetId="2" hidden="1">#REF!</definedName>
    <definedName name="_Ctrl_1139" hidden="1">#REF!</definedName>
    <definedName name="_Ctrl_114" localSheetId="8" hidden="1">#REF!</definedName>
    <definedName name="_Ctrl_114" localSheetId="9" hidden="1">'[2]GHG Emissions'!#REF!</definedName>
    <definedName name="_Ctrl_114" localSheetId="10" hidden="1">'Appendix C - GHG Emissions'!#REF!</definedName>
    <definedName name="_Ctrl_114" localSheetId="1" hidden="1">'[2]GHG Emissions'!#REF!</definedName>
    <definedName name="_Ctrl_114" localSheetId="0" hidden="1">#REF!</definedName>
    <definedName name="_Ctrl_114" localSheetId="2" hidden="1">#REF!</definedName>
    <definedName name="_Ctrl_114" hidden="1">#REF!</definedName>
    <definedName name="_Ctrl_1140" localSheetId="9" hidden="1">#REF!</definedName>
    <definedName name="_Ctrl_1140" localSheetId="10" hidden="1">#REF!</definedName>
    <definedName name="_Ctrl_1140" localSheetId="2" hidden="1">#REF!</definedName>
    <definedName name="_Ctrl_1140" hidden="1">#REF!</definedName>
    <definedName name="_Ctrl_1141" localSheetId="9" hidden="1">#REF!</definedName>
    <definedName name="_Ctrl_1141" localSheetId="10" hidden="1">#REF!</definedName>
    <definedName name="_Ctrl_1141" localSheetId="2" hidden="1">#REF!</definedName>
    <definedName name="_Ctrl_1141" hidden="1">#REF!</definedName>
    <definedName name="_Ctrl_1142" localSheetId="9" hidden="1">#REF!</definedName>
    <definedName name="_Ctrl_1142" localSheetId="10" hidden="1">#REF!</definedName>
    <definedName name="_Ctrl_1142" localSheetId="2" hidden="1">#REF!</definedName>
    <definedName name="_Ctrl_1142" hidden="1">#REF!</definedName>
    <definedName name="_Ctrl_1143" localSheetId="9" hidden="1">#REF!</definedName>
    <definedName name="_Ctrl_1143" localSheetId="10" hidden="1">#REF!</definedName>
    <definedName name="_Ctrl_1143" localSheetId="2" hidden="1">#REF!</definedName>
    <definedName name="_Ctrl_1143" hidden="1">#REF!</definedName>
    <definedName name="_Ctrl_1144" localSheetId="9" hidden="1">#REF!</definedName>
    <definedName name="_Ctrl_1144" localSheetId="10" hidden="1">#REF!</definedName>
    <definedName name="_Ctrl_1144" localSheetId="2" hidden="1">#REF!</definedName>
    <definedName name="_Ctrl_1144" hidden="1">#REF!</definedName>
    <definedName name="_Ctrl_1145" localSheetId="9" hidden="1">#REF!</definedName>
    <definedName name="_Ctrl_1145" localSheetId="10" hidden="1">#REF!</definedName>
    <definedName name="_Ctrl_1145" localSheetId="2" hidden="1">#REF!</definedName>
    <definedName name="_Ctrl_1145" hidden="1">#REF!</definedName>
    <definedName name="_Ctrl_1146" localSheetId="9" hidden="1">#REF!</definedName>
    <definedName name="_Ctrl_1146" localSheetId="10" hidden="1">#REF!</definedName>
    <definedName name="_Ctrl_1146" localSheetId="2" hidden="1">#REF!</definedName>
    <definedName name="_Ctrl_1146" hidden="1">#REF!</definedName>
    <definedName name="_Ctrl_1147" localSheetId="9" hidden="1">#REF!</definedName>
    <definedName name="_Ctrl_1147" localSheetId="10" hidden="1">#REF!</definedName>
    <definedName name="_Ctrl_1147" localSheetId="2" hidden="1">#REF!</definedName>
    <definedName name="_Ctrl_1147" hidden="1">#REF!</definedName>
    <definedName name="_Ctrl_1148" localSheetId="9" hidden="1">#REF!</definedName>
    <definedName name="_Ctrl_1148" localSheetId="10" hidden="1">#REF!</definedName>
    <definedName name="_Ctrl_1148" localSheetId="2" hidden="1">#REF!</definedName>
    <definedName name="_Ctrl_1148" hidden="1">#REF!</definedName>
    <definedName name="_Ctrl_1149" localSheetId="9" hidden="1">#REF!</definedName>
    <definedName name="_Ctrl_1149" localSheetId="10" hidden="1">#REF!</definedName>
    <definedName name="_Ctrl_1149" localSheetId="2" hidden="1">#REF!</definedName>
    <definedName name="_Ctrl_1149" hidden="1">#REF!</definedName>
    <definedName name="_Ctrl_115" localSheetId="8" hidden="1">#REF!</definedName>
    <definedName name="_Ctrl_115" localSheetId="10" hidden="1">'Appendix C - GHG Emissions'!#REF!</definedName>
    <definedName name="_Ctrl_115" localSheetId="1" hidden="1">#REF!</definedName>
    <definedName name="_Ctrl_115" localSheetId="0" hidden="1">#REF!</definedName>
    <definedName name="_Ctrl_115" localSheetId="2" hidden="1">#REF!</definedName>
    <definedName name="_Ctrl_115" hidden="1">#REF!</definedName>
    <definedName name="_Ctrl_1150" localSheetId="9" hidden="1">#REF!</definedName>
    <definedName name="_Ctrl_1150" localSheetId="10" hidden="1">#REF!</definedName>
    <definedName name="_Ctrl_1150" localSheetId="2" hidden="1">#REF!</definedName>
    <definedName name="_Ctrl_1150" hidden="1">#REF!</definedName>
    <definedName name="_Ctrl_1151" localSheetId="9" hidden="1">#REF!</definedName>
    <definedName name="_Ctrl_1151" localSheetId="10" hidden="1">#REF!</definedName>
    <definedName name="_Ctrl_1151" localSheetId="2" hidden="1">#REF!</definedName>
    <definedName name="_Ctrl_1151" hidden="1">#REF!</definedName>
    <definedName name="_Ctrl_1152" localSheetId="9" hidden="1">#REF!</definedName>
    <definedName name="_Ctrl_1152" localSheetId="10" hidden="1">#REF!</definedName>
    <definedName name="_Ctrl_1152" localSheetId="2" hidden="1">#REF!</definedName>
    <definedName name="_Ctrl_1152" hidden="1">#REF!</definedName>
    <definedName name="_Ctrl_1153" localSheetId="9" hidden="1">#REF!</definedName>
    <definedName name="_Ctrl_1153" localSheetId="10" hidden="1">#REF!</definedName>
    <definedName name="_Ctrl_1153" localSheetId="2" hidden="1">#REF!</definedName>
    <definedName name="_Ctrl_1153" hidden="1">#REF!</definedName>
    <definedName name="_Ctrl_1154" localSheetId="9" hidden="1">#REF!</definedName>
    <definedName name="_Ctrl_1154" localSheetId="10" hidden="1">#REF!</definedName>
    <definedName name="_Ctrl_1154" localSheetId="2" hidden="1">#REF!</definedName>
    <definedName name="_Ctrl_1154" hidden="1">#REF!</definedName>
    <definedName name="_Ctrl_1155" localSheetId="9" hidden="1">#REF!</definedName>
    <definedName name="_Ctrl_1155" localSheetId="10" hidden="1">#REF!</definedName>
    <definedName name="_Ctrl_1155" localSheetId="2" hidden="1">#REF!</definedName>
    <definedName name="_Ctrl_1155" hidden="1">#REF!</definedName>
    <definedName name="_Ctrl_1156" localSheetId="9" hidden="1">#REF!</definedName>
    <definedName name="_Ctrl_1156" localSheetId="10" hidden="1">#REF!</definedName>
    <definedName name="_Ctrl_1156" localSheetId="2" hidden="1">#REF!</definedName>
    <definedName name="_Ctrl_1156" hidden="1">#REF!</definedName>
    <definedName name="_Ctrl_1157" localSheetId="9" hidden="1">#REF!</definedName>
    <definedName name="_Ctrl_1157" localSheetId="10" hidden="1">#REF!</definedName>
    <definedName name="_Ctrl_1157" localSheetId="2" hidden="1">#REF!</definedName>
    <definedName name="_Ctrl_1157" hidden="1">#REF!</definedName>
    <definedName name="_Ctrl_1158" localSheetId="9" hidden="1">#REF!</definedName>
    <definedName name="_Ctrl_1158" localSheetId="10" hidden="1">#REF!</definedName>
    <definedName name="_Ctrl_1158" localSheetId="2" hidden="1">#REF!</definedName>
    <definedName name="_Ctrl_1158" hidden="1">#REF!</definedName>
    <definedName name="_Ctrl_1159" localSheetId="9" hidden="1">#REF!</definedName>
    <definedName name="_Ctrl_1159" localSheetId="10" hidden="1">#REF!</definedName>
    <definedName name="_Ctrl_1159" localSheetId="2" hidden="1">#REF!</definedName>
    <definedName name="_Ctrl_1159" hidden="1">#REF!</definedName>
    <definedName name="_Ctrl_116" localSheetId="8" hidden="1">#REF!</definedName>
    <definedName name="_Ctrl_116" localSheetId="10" hidden="1">'Appendix C - GHG Emissions'!#REF!</definedName>
    <definedName name="_Ctrl_116" localSheetId="1" hidden="1">#REF!</definedName>
    <definedName name="_Ctrl_116" localSheetId="0" hidden="1">#REF!</definedName>
    <definedName name="_Ctrl_116" localSheetId="2" hidden="1">#REF!</definedName>
    <definedName name="_Ctrl_116" hidden="1">#REF!</definedName>
    <definedName name="_Ctrl_1160" localSheetId="9" hidden="1">#REF!</definedName>
    <definedName name="_Ctrl_1160" localSheetId="10" hidden="1">#REF!</definedName>
    <definedName name="_Ctrl_1160" localSheetId="2" hidden="1">#REF!</definedName>
    <definedName name="_Ctrl_1160" hidden="1">#REF!</definedName>
    <definedName name="_Ctrl_1161" localSheetId="9" hidden="1">#REF!</definedName>
    <definedName name="_Ctrl_1161" localSheetId="10" hidden="1">#REF!</definedName>
    <definedName name="_Ctrl_1161" localSheetId="2" hidden="1">#REF!</definedName>
    <definedName name="_Ctrl_1161" hidden="1">#REF!</definedName>
    <definedName name="_Ctrl_1162" localSheetId="9" hidden="1">#REF!</definedName>
    <definedName name="_Ctrl_1162" localSheetId="10" hidden="1">#REF!</definedName>
    <definedName name="_Ctrl_1162" localSheetId="2" hidden="1">#REF!</definedName>
    <definedName name="_Ctrl_1162" hidden="1">#REF!</definedName>
    <definedName name="_Ctrl_1163" localSheetId="9" hidden="1">#REF!</definedName>
    <definedName name="_Ctrl_1163" localSheetId="10" hidden="1">#REF!</definedName>
    <definedName name="_Ctrl_1163" localSheetId="2" hidden="1">#REF!</definedName>
    <definedName name="_Ctrl_1163" hidden="1">#REF!</definedName>
    <definedName name="_Ctrl_1164" localSheetId="9" hidden="1">#REF!</definedName>
    <definedName name="_Ctrl_1164" localSheetId="10" hidden="1">#REF!</definedName>
    <definedName name="_Ctrl_1164" localSheetId="2" hidden="1">#REF!</definedName>
    <definedName name="_Ctrl_1164" hidden="1">#REF!</definedName>
    <definedName name="_Ctrl_1165" localSheetId="9" hidden="1">#REF!</definedName>
    <definedName name="_Ctrl_1165" localSheetId="10" hidden="1">#REF!</definedName>
    <definedName name="_Ctrl_1165" localSheetId="2" hidden="1">#REF!</definedName>
    <definedName name="_Ctrl_1165" hidden="1">#REF!</definedName>
    <definedName name="_Ctrl_1167" localSheetId="9" hidden="1">#REF!</definedName>
    <definedName name="_Ctrl_1167" localSheetId="10" hidden="1">#REF!</definedName>
    <definedName name="_Ctrl_1167" localSheetId="2" hidden="1">#REF!</definedName>
    <definedName name="_Ctrl_1167" hidden="1">#REF!</definedName>
    <definedName name="_Ctrl_1169" localSheetId="9" hidden="1">#REF!</definedName>
    <definedName name="_Ctrl_1169" localSheetId="10" hidden="1">#REF!</definedName>
    <definedName name="_Ctrl_1169" localSheetId="2" hidden="1">#REF!</definedName>
    <definedName name="_Ctrl_1169" hidden="1">#REF!</definedName>
    <definedName name="_Ctrl_117" localSheetId="8" hidden="1">#REF!</definedName>
    <definedName name="_Ctrl_117" localSheetId="9" hidden="1">'[4]GHG Emissions'!#REF!</definedName>
    <definedName name="_Ctrl_117" localSheetId="10" hidden="1">'Appendix C - GHG Emissions'!#REF!</definedName>
    <definedName name="_Ctrl_117" localSheetId="1" hidden="1">'[2]GHG Emissions'!#REF!</definedName>
    <definedName name="_Ctrl_117" localSheetId="0" hidden="1">#REF!</definedName>
    <definedName name="_Ctrl_117" localSheetId="2" hidden="1">#REF!</definedName>
    <definedName name="_Ctrl_117" hidden="1">#REF!</definedName>
    <definedName name="_Ctrl_1170" localSheetId="9" hidden="1">#REF!</definedName>
    <definedName name="_Ctrl_1170" localSheetId="10" hidden="1">#REF!</definedName>
    <definedName name="_Ctrl_1170" localSheetId="2" hidden="1">#REF!</definedName>
    <definedName name="_Ctrl_1170" hidden="1">#REF!</definedName>
    <definedName name="_Ctrl_1173" localSheetId="9" hidden="1">#REF!</definedName>
    <definedName name="_Ctrl_1173" localSheetId="10" hidden="1">#REF!</definedName>
    <definedName name="_Ctrl_1173" localSheetId="2" hidden="1">#REF!</definedName>
    <definedName name="_Ctrl_1173" hidden="1">#REF!</definedName>
    <definedName name="_Ctrl_1175" localSheetId="9" hidden="1">#REF!</definedName>
    <definedName name="_Ctrl_1175" localSheetId="10" hidden="1">#REF!</definedName>
    <definedName name="_Ctrl_1175" localSheetId="2" hidden="1">#REF!</definedName>
    <definedName name="_Ctrl_1175" hidden="1">#REF!</definedName>
    <definedName name="_Ctrl_1176" localSheetId="9" hidden="1">#REF!</definedName>
    <definedName name="_Ctrl_1176" localSheetId="10" hidden="1">#REF!</definedName>
    <definedName name="_Ctrl_1176" localSheetId="2" hidden="1">#REF!</definedName>
    <definedName name="_Ctrl_1176" hidden="1">#REF!</definedName>
    <definedName name="_Ctrl_118" localSheetId="8" hidden="1">#REF!</definedName>
    <definedName name="_Ctrl_118" localSheetId="9" hidden="1">'[4]GHG Emissions'!#REF!</definedName>
    <definedName name="_Ctrl_118" localSheetId="10" hidden="1">'Appendix C - GHG Emissions'!#REF!</definedName>
    <definedName name="_Ctrl_118" localSheetId="1" hidden="1">'[2]GHG Emissions'!#REF!</definedName>
    <definedName name="_Ctrl_118" localSheetId="0" hidden="1">#REF!</definedName>
    <definedName name="_Ctrl_118" localSheetId="2" hidden="1">#REF!</definedName>
    <definedName name="_Ctrl_118" hidden="1">#REF!</definedName>
    <definedName name="_Ctrl_119" localSheetId="8" hidden="1">#REF!</definedName>
    <definedName name="_Ctrl_119" localSheetId="9" hidden="1">'[4]GHG Emissions'!#REF!</definedName>
    <definedName name="_Ctrl_119" localSheetId="10" hidden="1">'Appendix C - GHG Emissions'!#REF!</definedName>
    <definedName name="_Ctrl_119" localSheetId="1" hidden="1">'[2]GHG Emissions'!#REF!</definedName>
    <definedName name="_Ctrl_119" localSheetId="0" hidden="1">#REF!</definedName>
    <definedName name="_Ctrl_119" localSheetId="2" hidden="1">#REF!</definedName>
    <definedName name="_Ctrl_119" hidden="1">#REF!</definedName>
    <definedName name="_Ctrl_1196" localSheetId="9" hidden="1">[3]Discrimination!#REF!</definedName>
    <definedName name="_Ctrl_1196" localSheetId="10" hidden="1">[3]Discrimination!#REF!</definedName>
    <definedName name="_Ctrl_1196" localSheetId="2" hidden="1">[3]Discrimination!#REF!</definedName>
    <definedName name="_Ctrl_1196" hidden="1">[3]Discrimination!#REF!</definedName>
    <definedName name="_Ctrl_1198" localSheetId="9" hidden="1">#REF!</definedName>
    <definedName name="_Ctrl_1198" localSheetId="10" hidden="1">#REF!</definedName>
    <definedName name="_Ctrl_1198" localSheetId="2" hidden="1">#REF!</definedName>
    <definedName name="_Ctrl_1198" hidden="1">#REF!</definedName>
    <definedName name="_Ctrl_1199" localSheetId="9" hidden="1">#REF!</definedName>
    <definedName name="_Ctrl_1199" localSheetId="10" hidden="1">#REF!</definedName>
    <definedName name="_Ctrl_1199" localSheetId="2" hidden="1">#REF!</definedName>
    <definedName name="_Ctrl_1199" hidden="1">#REF!</definedName>
    <definedName name="_Ctrl_12" localSheetId="8" hidden="1">#REF!</definedName>
    <definedName name="_Ctrl_12" localSheetId="9" hidden="1">'Appendix B - Governance'!#REF!</definedName>
    <definedName name="_Ctrl_12" localSheetId="10" hidden="1">'Appendix C - GHG Emissions'!#REF!</definedName>
    <definedName name="_Ctrl_12" localSheetId="1" hidden="1">#REF!</definedName>
    <definedName name="_Ctrl_12" localSheetId="0" hidden="1">#REF!</definedName>
    <definedName name="_Ctrl_12" localSheetId="2" hidden="1">#REF!</definedName>
    <definedName name="_Ctrl_12" hidden="1">#REF!</definedName>
    <definedName name="_Ctrl_120" localSheetId="8" hidden="1">#REF!</definedName>
    <definedName name="_Ctrl_120" localSheetId="9" hidden="1">'[4]GHG Emissions'!#REF!</definedName>
    <definedName name="_Ctrl_120" localSheetId="10" hidden="1">'Appendix C - GHG Emissions'!#REF!</definedName>
    <definedName name="_Ctrl_120" localSheetId="1" hidden="1">'[2]GHG Emissions'!#REF!</definedName>
    <definedName name="_Ctrl_120" localSheetId="0" hidden="1">#REF!</definedName>
    <definedName name="_Ctrl_120" localSheetId="2" hidden="1">#REF!</definedName>
    <definedName name="_Ctrl_120" hidden="1">#REF!</definedName>
    <definedName name="_Ctrl_1200" localSheetId="9" hidden="1">#REF!</definedName>
    <definedName name="_Ctrl_1200" localSheetId="10" hidden="1">#REF!</definedName>
    <definedName name="_Ctrl_1200" localSheetId="2" hidden="1">#REF!</definedName>
    <definedName name="_Ctrl_1200" hidden="1">#REF!</definedName>
    <definedName name="_Ctrl_1201" localSheetId="9" hidden="1">#REF!</definedName>
    <definedName name="_Ctrl_1201" localSheetId="10" hidden="1">#REF!</definedName>
    <definedName name="_Ctrl_1201" localSheetId="2" hidden="1">#REF!</definedName>
    <definedName name="_Ctrl_1201" hidden="1">#REF!</definedName>
    <definedName name="_Ctrl_1202" localSheetId="9" hidden="1">#REF!</definedName>
    <definedName name="_Ctrl_1202" localSheetId="10" hidden="1">#REF!</definedName>
    <definedName name="_Ctrl_1202" localSheetId="2" hidden="1">#REF!</definedName>
    <definedName name="_Ctrl_1202" hidden="1">#REF!</definedName>
    <definedName name="_Ctrl_121" localSheetId="8" hidden="1">#REF!</definedName>
    <definedName name="_Ctrl_121" localSheetId="9" hidden="1">'[2]GHG Emissions'!#REF!</definedName>
    <definedName name="_Ctrl_121" localSheetId="10" hidden="1">'Appendix C - GHG Emissions'!#REF!</definedName>
    <definedName name="_Ctrl_121" localSheetId="1" hidden="1">'[2]GHG Emissions'!#REF!</definedName>
    <definedName name="_Ctrl_121" localSheetId="0" hidden="1">#REF!</definedName>
    <definedName name="_Ctrl_121" localSheetId="2" hidden="1">#REF!</definedName>
    <definedName name="_Ctrl_121" hidden="1">#REF!</definedName>
    <definedName name="_Ctrl_1216" localSheetId="9" hidden="1">'[3]Ethical Practices'!#REF!</definedName>
    <definedName name="_Ctrl_1216" localSheetId="10" hidden="1">'[3]Ethical Practices'!#REF!</definedName>
    <definedName name="_Ctrl_1216" localSheetId="2" hidden="1">'[3]Ethical Practices'!#REF!</definedName>
    <definedName name="_Ctrl_1216" hidden="1">'[3]Ethical Practices'!#REF!</definedName>
    <definedName name="_Ctrl_1217" localSheetId="9" hidden="1">'[3]Ethical Practices'!#REF!</definedName>
    <definedName name="_Ctrl_1217" localSheetId="10" hidden="1">'[3]Ethical Practices'!#REF!</definedName>
    <definedName name="_Ctrl_1217" localSheetId="2" hidden="1">'[3]Ethical Practices'!#REF!</definedName>
    <definedName name="_Ctrl_1217" hidden="1">'[3]Ethical Practices'!#REF!</definedName>
    <definedName name="_Ctrl_1218" localSheetId="9" hidden="1">'[3]Ethical Practices'!#REF!</definedName>
    <definedName name="_Ctrl_1218" localSheetId="10" hidden="1">'[3]Ethical Practices'!#REF!</definedName>
    <definedName name="_Ctrl_1218" localSheetId="2" hidden="1">'[3]Ethical Practices'!#REF!</definedName>
    <definedName name="_Ctrl_1218" hidden="1">'[3]Ethical Practices'!#REF!</definedName>
    <definedName name="_Ctrl_1219" localSheetId="9" hidden="1">'[3]Ethical Practices'!#REF!</definedName>
    <definedName name="_Ctrl_1219" localSheetId="10" hidden="1">'[3]Ethical Practices'!#REF!</definedName>
    <definedName name="_Ctrl_1219" localSheetId="2" hidden="1">'[3]Ethical Practices'!#REF!</definedName>
    <definedName name="_Ctrl_1219" hidden="1">'[3]Ethical Practices'!#REF!</definedName>
    <definedName name="_Ctrl_122" localSheetId="8" hidden="1">#REF!</definedName>
    <definedName name="_Ctrl_122" localSheetId="9" hidden="1">'[2]GHG Emissions'!#REF!</definedName>
    <definedName name="_Ctrl_122" localSheetId="10" hidden="1">'Appendix C - GHG Emissions'!#REF!</definedName>
    <definedName name="_Ctrl_122" localSheetId="1" hidden="1">'[2]GHG Emissions'!#REF!</definedName>
    <definedName name="_Ctrl_122" localSheetId="0" hidden="1">#REF!</definedName>
    <definedName name="_Ctrl_122" localSheetId="2" hidden="1">#REF!</definedName>
    <definedName name="_Ctrl_122" hidden="1">#REF!</definedName>
    <definedName name="_Ctrl_1220" localSheetId="9" hidden="1">#REF!</definedName>
    <definedName name="_Ctrl_1220" localSheetId="10" hidden="1">#REF!</definedName>
    <definedName name="_Ctrl_1220" localSheetId="2" hidden="1">#REF!</definedName>
    <definedName name="_Ctrl_1220" hidden="1">#REF!</definedName>
    <definedName name="_Ctrl_1221" localSheetId="9" hidden="1">#REF!</definedName>
    <definedName name="_Ctrl_1221" localSheetId="10" hidden="1">#REF!</definedName>
    <definedName name="_Ctrl_1221" localSheetId="2" hidden="1">#REF!</definedName>
    <definedName name="_Ctrl_1221" hidden="1">#REF!</definedName>
    <definedName name="_Ctrl_123" localSheetId="8" hidden="1">#REF!</definedName>
    <definedName name="_Ctrl_123" localSheetId="9" hidden="1">'[2]GHG Emissions'!#REF!</definedName>
    <definedName name="_Ctrl_123" localSheetId="10" hidden="1">'Appendix C - GHG Emissions'!#REF!</definedName>
    <definedName name="_Ctrl_123" localSheetId="1" hidden="1">'[2]GHG Emissions'!#REF!</definedName>
    <definedName name="_Ctrl_123" localSheetId="0" hidden="1">#REF!</definedName>
    <definedName name="_Ctrl_123" localSheetId="2" hidden="1">#REF!</definedName>
    <definedName name="_Ctrl_123" hidden="1">#REF!</definedName>
    <definedName name="_Ctrl_124" localSheetId="8" hidden="1">#REF!</definedName>
    <definedName name="_Ctrl_124" localSheetId="9" hidden="1">'[4]GHG Emissions'!#REF!</definedName>
    <definedName name="_Ctrl_124" localSheetId="10" hidden="1">'Appendix C - GHG Emissions'!#REF!</definedName>
    <definedName name="_Ctrl_124" localSheetId="1" hidden="1">'[2]GHG Emissions'!#REF!</definedName>
    <definedName name="_Ctrl_124" localSheetId="0" hidden="1">#REF!</definedName>
    <definedName name="_Ctrl_124" localSheetId="2" hidden="1">#REF!</definedName>
    <definedName name="_Ctrl_124" hidden="1">#REF!</definedName>
    <definedName name="_Ctrl_125" localSheetId="8" hidden="1">#REF!</definedName>
    <definedName name="_Ctrl_125" localSheetId="9" hidden="1">'[2]GHG Emissions'!#REF!</definedName>
    <definedName name="_Ctrl_125" localSheetId="10" hidden="1">'Appendix C - GHG Emissions'!#REF!</definedName>
    <definedName name="_Ctrl_125" localSheetId="1" hidden="1">'[2]GHG Emissions'!#REF!</definedName>
    <definedName name="_Ctrl_125" localSheetId="0" hidden="1">#REF!</definedName>
    <definedName name="_Ctrl_125" localSheetId="2" hidden="1">#REF!</definedName>
    <definedName name="_Ctrl_125" hidden="1">#REF!</definedName>
    <definedName name="_Ctrl_126" localSheetId="8" hidden="1">#REF!</definedName>
    <definedName name="_Ctrl_126" localSheetId="9" hidden="1">'[2]GHG Emissions'!#REF!</definedName>
    <definedName name="_Ctrl_126" localSheetId="10" hidden="1">'Appendix C - GHG Emissions'!#REF!</definedName>
    <definedName name="_Ctrl_126" localSheetId="1" hidden="1">'[2]GHG Emissions'!#REF!</definedName>
    <definedName name="_Ctrl_126" localSheetId="0" hidden="1">#REF!</definedName>
    <definedName name="_Ctrl_126" localSheetId="2" hidden="1">#REF!</definedName>
    <definedName name="_Ctrl_126" hidden="1">#REF!</definedName>
    <definedName name="_Ctrl_127" localSheetId="8" hidden="1">#REF!</definedName>
    <definedName name="_Ctrl_127" localSheetId="9" hidden="1">'[4]GHG Emissions'!#REF!</definedName>
    <definedName name="_Ctrl_127" localSheetId="10" hidden="1">'Appendix C - GHG Emissions'!#REF!</definedName>
    <definedName name="_Ctrl_127" localSheetId="1" hidden="1">'[2]GHG Emissions'!#REF!</definedName>
    <definedName name="_Ctrl_127" localSheetId="0" hidden="1">#REF!</definedName>
    <definedName name="_Ctrl_127" localSheetId="2" hidden="1">#REF!</definedName>
    <definedName name="_Ctrl_127" hidden="1">#REF!</definedName>
    <definedName name="_Ctrl_128" localSheetId="8" hidden="1">#REF!</definedName>
    <definedName name="_Ctrl_128" localSheetId="9" hidden="1">'[2]GHG Emissions'!#REF!</definedName>
    <definedName name="_Ctrl_128" localSheetId="10" hidden="1">'Appendix C - GHG Emissions'!#REF!</definedName>
    <definedName name="_Ctrl_128" localSheetId="1" hidden="1">'[2]GHG Emissions'!#REF!</definedName>
    <definedName name="_Ctrl_128" localSheetId="0" hidden="1">#REF!</definedName>
    <definedName name="_Ctrl_128" localSheetId="2" hidden="1">#REF!</definedName>
    <definedName name="_Ctrl_128" hidden="1">#REF!</definedName>
    <definedName name="_Ctrl_129" localSheetId="8" hidden="1">#REF!</definedName>
    <definedName name="_Ctrl_129" localSheetId="9" hidden="1">[2]Energy!#REF!</definedName>
    <definedName name="_Ctrl_129" localSheetId="10" hidden="1">[2]Energy!#REF!</definedName>
    <definedName name="_Ctrl_129" localSheetId="1" hidden="1">[2]Energy!#REF!</definedName>
    <definedName name="_Ctrl_129" localSheetId="0" hidden="1">#REF!</definedName>
    <definedName name="_Ctrl_129" localSheetId="2" hidden="1">#REF!</definedName>
    <definedName name="_Ctrl_129" hidden="1">#REF!</definedName>
    <definedName name="_Ctrl_13" localSheetId="8" hidden="1">#REF!</definedName>
    <definedName name="_Ctrl_13" localSheetId="9" hidden="1">'Appendix B - Governance'!#REF!</definedName>
    <definedName name="_Ctrl_13" localSheetId="10" hidden="1">'Appendix C - GHG Emissions'!#REF!</definedName>
    <definedName name="_Ctrl_13" localSheetId="1" hidden="1">#REF!</definedName>
    <definedName name="_Ctrl_13" localSheetId="0" hidden="1">#REF!</definedName>
    <definedName name="_Ctrl_13" localSheetId="2" hidden="1">#REF!</definedName>
    <definedName name="_Ctrl_13" hidden="1">#REF!</definedName>
    <definedName name="_Ctrl_130" localSheetId="8" hidden="1">#REF!</definedName>
    <definedName name="_Ctrl_130" localSheetId="1" hidden="1">'Company Profile'!#REF!</definedName>
    <definedName name="_Ctrl_130" localSheetId="0" hidden="1">#REF!</definedName>
    <definedName name="_Ctrl_130" localSheetId="2" hidden="1">#REF!</definedName>
    <definedName name="_Ctrl_130" hidden="1">#REF!</definedName>
    <definedName name="_Ctrl_131" localSheetId="8" hidden="1">#REF!</definedName>
    <definedName name="_Ctrl_131" localSheetId="1" hidden="1">'Company Profile'!#REF!</definedName>
    <definedName name="_Ctrl_131" localSheetId="0" hidden="1">#REF!</definedName>
    <definedName name="_Ctrl_131" localSheetId="2" hidden="1">#REF!</definedName>
    <definedName name="_Ctrl_131" hidden="1">#REF!</definedName>
    <definedName name="_Ctrl_132" localSheetId="8" hidden="1">#REF!</definedName>
    <definedName name="_Ctrl_132" localSheetId="1" hidden="1">'Company Profile'!#REF!</definedName>
    <definedName name="_Ctrl_132" localSheetId="0" hidden="1">#REF!</definedName>
    <definedName name="_Ctrl_132" localSheetId="2" hidden="1">#REF!</definedName>
    <definedName name="_Ctrl_132" hidden="1">#REF!</definedName>
    <definedName name="_Ctrl_133" localSheetId="8" hidden="1">#REF!</definedName>
    <definedName name="_Ctrl_133" localSheetId="1" hidden="1">'Company Profile'!$C$4</definedName>
    <definedName name="_Ctrl_133" localSheetId="0" hidden="1">#REF!</definedName>
    <definedName name="_Ctrl_133" localSheetId="2" hidden="1">#REF!</definedName>
    <definedName name="_Ctrl_133" hidden="1">#REF!</definedName>
    <definedName name="_Ctrl_134" localSheetId="8" hidden="1">#REF!</definedName>
    <definedName name="_Ctrl_134" localSheetId="1" hidden="1">'Company Profile'!$C$6</definedName>
    <definedName name="_Ctrl_134" localSheetId="0" hidden="1">#REF!</definedName>
    <definedName name="_Ctrl_134" localSheetId="2" hidden="1">#REF!</definedName>
    <definedName name="_Ctrl_134" hidden="1">#REF!</definedName>
    <definedName name="_Ctrl_135" localSheetId="8" hidden="1">#REF!</definedName>
    <definedName name="_Ctrl_135" localSheetId="1" hidden="1">'Company Profile'!$C$7</definedName>
    <definedName name="_Ctrl_135" localSheetId="0" hidden="1">#REF!</definedName>
    <definedName name="_Ctrl_135" localSheetId="2" hidden="1">#REF!</definedName>
    <definedName name="_Ctrl_135" hidden="1">#REF!</definedName>
    <definedName name="_Ctrl_136" localSheetId="8" hidden="1">#REF!</definedName>
    <definedName name="_Ctrl_136" localSheetId="1" hidden="1">'Company Profile'!$C$8</definedName>
    <definedName name="_Ctrl_136" localSheetId="0" hidden="1">#REF!</definedName>
    <definedName name="_Ctrl_136" localSheetId="2" hidden="1">#REF!</definedName>
    <definedName name="_Ctrl_136" hidden="1">#REF!</definedName>
    <definedName name="_Ctrl_137" localSheetId="8" hidden="1">#REF!</definedName>
    <definedName name="_Ctrl_137" localSheetId="1" hidden="1">'Company Profile'!$C$5</definedName>
    <definedName name="_Ctrl_137" localSheetId="0" hidden="1">#REF!</definedName>
    <definedName name="_Ctrl_137" localSheetId="2" hidden="1">#REF!</definedName>
    <definedName name="_Ctrl_137" hidden="1">#REF!</definedName>
    <definedName name="_Ctrl_138" localSheetId="8" hidden="1">#REF!</definedName>
    <definedName name="_Ctrl_138" localSheetId="9" hidden="1">#REF!</definedName>
    <definedName name="_Ctrl_138" localSheetId="10" hidden="1">#REF!</definedName>
    <definedName name="_Ctrl_138" localSheetId="3" hidden="1">'Revenue Impacts'!#REF!</definedName>
    <definedName name="_Ctrl_138" localSheetId="1" hidden="1">#REF!</definedName>
    <definedName name="_Ctrl_138" localSheetId="5" hidden="1">'Revenue Impacts'!#REF!</definedName>
    <definedName name="_Ctrl_138" localSheetId="0" hidden="1">#REF!</definedName>
    <definedName name="_Ctrl_138" localSheetId="2" hidden="1">'Revenue Impacts'!#REF!</definedName>
    <definedName name="_Ctrl_138" localSheetId="4" hidden="1">'Revenue Impacts'!#REF!</definedName>
    <definedName name="_Ctrl_138" hidden="1">#REF!</definedName>
    <definedName name="_Ctrl_139" localSheetId="8" hidden="1">#REF!</definedName>
    <definedName name="_Ctrl_139" localSheetId="9" hidden="1">#REF!</definedName>
    <definedName name="_Ctrl_139" localSheetId="10" hidden="1">#REF!</definedName>
    <definedName name="_Ctrl_139" localSheetId="1" hidden="1">#REF!</definedName>
    <definedName name="_Ctrl_139" localSheetId="0" hidden="1">#REF!</definedName>
    <definedName name="_Ctrl_139" localSheetId="2" hidden="1">#REF!</definedName>
    <definedName name="_Ctrl_139" hidden="1">#REF!</definedName>
    <definedName name="_Ctrl_14" localSheetId="8" hidden="1">#REF!</definedName>
    <definedName name="_Ctrl_14" localSheetId="9" hidden="1">'Appendix B - Governance'!#REF!</definedName>
    <definedName name="_Ctrl_14" localSheetId="10" hidden="1">'Appendix C - GHG Emissions'!#REF!</definedName>
    <definedName name="_Ctrl_14" localSheetId="1" hidden="1">#REF!</definedName>
    <definedName name="_Ctrl_14" localSheetId="0" hidden="1">#REF!</definedName>
    <definedName name="_Ctrl_14" localSheetId="2" hidden="1">#REF!</definedName>
    <definedName name="_Ctrl_14" hidden="1">#REF!</definedName>
    <definedName name="_Ctrl_140" localSheetId="8" hidden="1">#REF!</definedName>
    <definedName name="_Ctrl_140" localSheetId="9" hidden="1">#REF!</definedName>
    <definedName name="_Ctrl_140" localSheetId="10" hidden="1">#REF!</definedName>
    <definedName name="_Ctrl_140" localSheetId="3" hidden="1">'Balance Sheet Impacts'!#REF!</definedName>
    <definedName name="_Ctrl_140" localSheetId="6" hidden="1">'Cash Flow Impacts'!#REF!</definedName>
    <definedName name="_Ctrl_140" localSheetId="1" hidden="1">#REF!</definedName>
    <definedName name="_Ctrl_140" localSheetId="5" hidden="1">'Expense Impacts'!#REF!</definedName>
    <definedName name="_Ctrl_140" localSheetId="7" hidden="1">'Income Statement Impacts'!#REF!</definedName>
    <definedName name="_Ctrl_140" localSheetId="0" hidden="1">#REF!</definedName>
    <definedName name="_Ctrl_140" localSheetId="2" hidden="1">'Project 50x30'!#REF!</definedName>
    <definedName name="_Ctrl_140" localSheetId="4" hidden="1">'Revenue Impacts'!#REF!</definedName>
    <definedName name="_Ctrl_140" hidden="1">#REF!</definedName>
    <definedName name="_Ctrl_141" localSheetId="8" hidden="1">'Appendix A - Mapping to TCFD'!#REF!</definedName>
    <definedName name="_Ctrl_141" localSheetId="9" hidden="1">#REF!</definedName>
    <definedName name="_Ctrl_141" localSheetId="10" hidden="1">#REF!</definedName>
    <definedName name="_Ctrl_141" localSheetId="1" hidden="1">#REF!</definedName>
    <definedName name="_Ctrl_141" localSheetId="0" hidden="1">Introduction!#REF!</definedName>
    <definedName name="_Ctrl_141" localSheetId="2" hidden="1">#REF!</definedName>
    <definedName name="_Ctrl_141" hidden="1">#REF!</definedName>
    <definedName name="_Ctrl_142" localSheetId="8" hidden="1">#REF!</definedName>
    <definedName name="_Ctrl_142" localSheetId="9" hidden="1">#REF!</definedName>
    <definedName name="_Ctrl_142" localSheetId="10" hidden="1">#REF!</definedName>
    <definedName name="_Ctrl_142" localSheetId="1" hidden="1">#REF!</definedName>
    <definedName name="_Ctrl_142" localSheetId="0" hidden="1">#REF!</definedName>
    <definedName name="_Ctrl_142" localSheetId="2" hidden="1">#REF!</definedName>
    <definedName name="_Ctrl_142" hidden="1">#REF!</definedName>
    <definedName name="_Ctrl_143" localSheetId="8" hidden="1">#REF!</definedName>
    <definedName name="_Ctrl_143" localSheetId="9" hidden="1">#REF!</definedName>
    <definedName name="_Ctrl_143" localSheetId="10" hidden="1">#REF!</definedName>
    <definedName name="_Ctrl_143" localSheetId="1" hidden="1">#REF!</definedName>
    <definedName name="_Ctrl_143" localSheetId="0" hidden="1">#REF!</definedName>
    <definedName name="_Ctrl_143" localSheetId="2" hidden="1">#REF!</definedName>
    <definedName name="_Ctrl_143" hidden="1">#REF!</definedName>
    <definedName name="_Ctrl_144" localSheetId="9" hidden="1">#REF!</definedName>
    <definedName name="_Ctrl_144" localSheetId="10" hidden="1">#REF!</definedName>
    <definedName name="_Ctrl_144" localSheetId="1" hidden="1">#REF!</definedName>
    <definedName name="_Ctrl_144" localSheetId="2" hidden="1">#REF!</definedName>
    <definedName name="_Ctrl_144" hidden="1">#REF!</definedName>
    <definedName name="_Ctrl_145" localSheetId="9" hidden="1">#REF!</definedName>
    <definedName name="_Ctrl_145" localSheetId="10" hidden="1">#REF!</definedName>
    <definedName name="_Ctrl_145" localSheetId="1" hidden="1">#REF!</definedName>
    <definedName name="_Ctrl_145" localSheetId="2" hidden="1">#REF!</definedName>
    <definedName name="_Ctrl_145" hidden="1">#REF!</definedName>
    <definedName name="_Ctrl_146" localSheetId="9" hidden="1">#REF!</definedName>
    <definedName name="_Ctrl_146" localSheetId="10" hidden="1">#REF!</definedName>
    <definedName name="_Ctrl_146" localSheetId="1" hidden="1">#REF!</definedName>
    <definedName name="_Ctrl_146" localSheetId="2" hidden="1">#REF!</definedName>
    <definedName name="_Ctrl_146" hidden="1">#REF!</definedName>
    <definedName name="_Ctrl_147" localSheetId="9" hidden="1">#REF!</definedName>
    <definedName name="_Ctrl_147" localSheetId="10" hidden="1">#REF!</definedName>
    <definedName name="_Ctrl_147" localSheetId="1" hidden="1">#REF!</definedName>
    <definedName name="_Ctrl_147" localSheetId="2" hidden="1">#REF!</definedName>
    <definedName name="_Ctrl_147" hidden="1">#REF!</definedName>
    <definedName name="_Ctrl_148" localSheetId="9" hidden="1">#REF!</definedName>
    <definedName name="_Ctrl_148" localSheetId="10" hidden="1">#REF!</definedName>
    <definedName name="_Ctrl_148" localSheetId="1" hidden="1">#REF!</definedName>
    <definedName name="_Ctrl_148" localSheetId="2" hidden="1">#REF!</definedName>
    <definedName name="_Ctrl_148" hidden="1">#REF!</definedName>
    <definedName name="_Ctrl_149" localSheetId="9" hidden="1">#REF!</definedName>
    <definedName name="_Ctrl_149" localSheetId="10" hidden="1">#REF!</definedName>
    <definedName name="_Ctrl_149" localSheetId="1" hidden="1">#REF!</definedName>
    <definedName name="_Ctrl_149" localSheetId="2" hidden="1">#REF!</definedName>
    <definedName name="_Ctrl_149" hidden="1">#REF!</definedName>
    <definedName name="_Ctrl_15" localSheetId="8" hidden="1">#REF!</definedName>
    <definedName name="_Ctrl_15" localSheetId="9" hidden="1">'Appendix B - Governance'!#REF!</definedName>
    <definedName name="_Ctrl_15" localSheetId="10" hidden="1">'Appendix C - GHG Emissions'!#REF!</definedName>
    <definedName name="_Ctrl_15" localSheetId="1" hidden="1">#REF!</definedName>
    <definedName name="_Ctrl_15" localSheetId="0" hidden="1">#REF!</definedName>
    <definedName name="_Ctrl_15" localSheetId="2" hidden="1">#REF!</definedName>
    <definedName name="_Ctrl_15" hidden="1">#REF!</definedName>
    <definedName name="_Ctrl_150" localSheetId="9" hidden="1">#REF!</definedName>
    <definedName name="_Ctrl_150" localSheetId="10" hidden="1">#REF!</definedName>
    <definedName name="_Ctrl_150" localSheetId="1" hidden="1">#REF!</definedName>
    <definedName name="_Ctrl_150" localSheetId="2" hidden="1">#REF!</definedName>
    <definedName name="_Ctrl_150" hidden="1">#REF!</definedName>
    <definedName name="_Ctrl_151" localSheetId="9" hidden="1">#REF!</definedName>
    <definedName name="_Ctrl_151" localSheetId="10" hidden="1">#REF!</definedName>
    <definedName name="_Ctrl_151" localSheetId="1" hidden="1">#REF!</definedName>
    <definedName name="_Ctrl_151" localSheetId="2" hidden="1">#REF!</definedName>
    <definedName name="_Ctrl_151" hidden="1">#REF!</definedName>
    <definedName name="_Ctrl_152" localSheetId="9" hidden="1">#REF!</definedName>
    <definedName name="_Ctrl_152" localSheetId="10" hidden="1">#REF!</definedName>
    <definedName name="_Ctrl_152" localSheetId="1" hidden="1">#REF!</definedName>
    <definedName name="_Ctrl_152" localSheetId="2" hidden="1">#REF!</definedName>
    <definedName name="_Ctrl_152" hidden="1">#REF!</definedName>
    <definedName name="_Ctrl_153" localSheetId="9" hidden="1">#REF!</definedName>
    <definedName name="_Ctrl_153" localSheetId="10" hidden="1">#REF!</definedName>
    <definedName name="_Ctrl_153" localSheetId="1" hidden="1">#REF!</definedName>
    <definedName name="_Ctrl_153" localSheetId="2" hidden="1">#REF!</definedName>
    <definedName name="_Ctrl_153" hidden="1">#REF!</definedName>
    <definedName name="_Ctrl_154" localSheetId="9" hidden="1">#REF!</definedName>
    <definedName name="_Ctrl_154" localSheetId="10" hidden="1">#REF!</definedName>
    <definedName name="_Ctrl_154" localSheetId="1" hidden="1">#REF!</definedName>
    <definedName name="_Ctrl_154" localSheetId="2" hidden="1">#REF!</definedName>
    <definedName name="_Ctrl_154" hidden="1">#REF!</definedName>
    <definedName name="_Ctrl_155" localSheetId="9" hidden="1">#REF!</definedName>
    <definedName name="_Ctrl_155" localSheetId="10" hidden="1">#REF!</definedName>
    <definedName name="_Ctrl_155" localSheetId="1" hidden="1">#REF!</definedName>
    <definedName name="_Ctrl_155" localSheetId="2" hidden="1">#REF!</definedName>
    <definedName name="_Ctrl_155" hidden="1">#REF!</definedName>
    <definedName name="_Ctrl_156" localSheetId="9" hidden="1">#REF!</definedName>
    <definedName name="_Ctrl_156" localSheetId="10" hidden="1">#REF!</definedName>
    <definedName name="_Ctrl_156" localSheetId="1" hidden="1">#REF!</definedName>
    <definedName name="_Ctrl_156" localSheetId="2" hidden="1">#REF!</definedName>
    <definedName name="_Ctrl_156" hidden="1">#REF!</definedName>
    <definedName name="_Ctrl_157" localSheetId="9" hidden="1">#REF!</definedName>
    <definedName name="_Ctrl_157" localSheetId="10" hidden="1">#REF!</definedName>
    <definedName name="_Ctrl_157" localSheetId="1" hidden="1">#REF!</definedName>
    <definedName name="_Ctrl_157" localSheetId="2" hidden="1">#REF!</definedName>
    <definedName name="_Ctrl_157" hidden="1">#REF!</definedName>
    <definedName name="_Ctrl_158" localSheetId="9" hidden="1">#REF!</definedName>
    <definedName name="_Ctrl_158" localSheetId="10" hidden="1">#REF!</definedName>
    <definedName name="_Ctrl_158" localSheetId="1" hidden="1">#REF!</definedName>
    <definedName name="_Ctrl_158" localSheetId="2" hidden="1">#REF!</definedName>
    <definedName name="_Ctrl_158" hidden="1">#REF!</definedName>
    <definedName name="_Ctrl_159" localSheetId="9" hidden="1">#REF!</definedName>
    <definedName name="_Ctrl_159" localSheetId="10" hidden="1">#REF!</definedName>
    <definedName name="_Ctrl_159" localSheetId="1" hidden="1">#REF!</definedName>
    <definedName name="_Ctrl_159" localSheetId="2" hidden="1">#REF!</definedName>
    <definedName name="_Ctrl_159" hidden="1">#REF!</definedName>
    <definedName name="_Ctrl_16" localSheetId="8" hidden="1">#REF!</definedName>
    <definedName name="_Ctrl_16" localSheetId="9" hidden="1">'Appendix B - Governance'!#REF!</definedName>
    <definedName name="_Ctrl_16" localSheetId="10" hidden="1">'Appendix C - GHG Emissions'!#REF!</definedName>
    <definedName name="_Ctrl_16" localSheetId="1" hidden="1">#REF!</definedName>
    <definedName name="_Ctrl_16" localSheetId="0" hidden="1">#REF!</definedName>
    <definedName name="_Ctrl_16" localSheetId="2" hidden="1">#REF!</definedName>
    <definedName name="_Ctrl_16" hidden="1">#REF!</definedName>
    <definedName name="_Ctrl_160" localSheetId="9" hidden="1">#REF!</definedName>
    <definedName name="_Ctrl_160" localSheetId="10" hidden="1">#REF!</definedName>
    <definedName name="_Ctrl_160" localSheetId="1" hidden="1">#REF!</definedName>
    <definedName name="_Ctrl_160" localSheetId="2" hidden="1">#REF!</definedName>
    <definedName name="_Ctrl_160" hidden="1">#REF!</definedName>
    <definedName name="_Ctrl_161" localSheetId="9" hidden="1">#REF!</definedName>
    <definedName name="_Ctrl_161" localSheetId="10" hidden="1">#REF!</definedName>
    <definedName name="_Ctrl_161" localSheetId="1" hidden="1">#REF!</definedName>
    <definedName name="_Ctrl_161" localSheetId="2" hidden="1">#REF!</definedName>
    <definedName name="_Ctrl_161" hidden="1">#REF!</definedName>
    <definedName name="_Ctrl_162" localSheetId="9" hidden="1">#REF!</definedName>
    <definedName name="_Ctrl_162" localSheetId="10" hidden="1">#REF!</definedName>
    <definedName name="_Ctrl_162" localSheetId="1" hidden="1">#REF!</definedName>
    <definedName name="_Ctrl_162" localSheetId="2" hidden="1">#REF!</definedName>
    <definedName name="_Ctrl_162" hidden="1">#REF!</definedName>
    <definedName name="_Ctrl_163" localSheetId="9" hidden="1">#REF!</definedName>
    <definedName name="_Ctrl_163" localSheetId="10" hidden="1">#REF!</definedName>
    <definedName name="_Ctrl_163" localSheetId="1" hidden="1">#REF!</definedName>
    <definedName name="_Ctrl_163" localSheetId="2" hidden="1">#REF!</definedName>
    <definedName name="_Ctrl_163" hidden="1">#REF!</definedName>
    <definedName name="_Ctrl_164" localSheetId="9" hidden="1">#REF!</definedName>
    <definedName name="_Ctrl_164" localSheetId="10" hidden="1">#REF!</definedName>
    <definedName name="_Ctrl_164" localSheetId="1" hidden="1">#REF!</definedName>
    <definedName name="_Ctrl_164" localSheetId="2" hidden="1">#REF!</definedName>
    <definedName name="_Ctrl_164" hidden="1">#REF!</definedName>
    <definedName name="_Ctrl_165" localSheetId="9" hidden="1">#REF!</definedName>
    <definedName name="_Ctrl_165" localSheetId="10" hidden="1">#REF!</definedName>
    <definedName name="_Ctrl_165" localSheetId="1" hidden="1">#REF!</definedName>
    <definedName name="_Ctrl_165" localSheetId="2" hidden="1">#REF!</definedName>
    <definedName name="_Ctrl_165" hidden="1">#REF!</definedName>
    <definedName name="_Ctrl_166" localSheetId="9" hidden="1">#REF!</definedName>
    <definedName name="_Ctrl_166" localSheetId="10" hidden="1">#REF!</definedName>
    <definedName name="_Ctrl_166" localSheetId="1" hidden="1">#REF!</definedName>
    <definedName name="_Ctrl_166" localSheetId="2" hidden="1">#REF!</definedName>
    <definedName name="_Ctrl_166" hidden="1">#REF!</definedName>
    <definedName name="_Ctrl_167" localSheetId="9" hidden="1">#REF!</definedName>
    <definedName name="_Ctrl_167" localSheetId="10" hidden="1">#REF!</definedName>
    <definedName name="_Ctrl_167" localSheetId="1" hidden="1">#REF!</definedName>
    <definedName name="_Ctrl_167" localSheetId="2" hidden="1">#REF!</definedName>
    <definedName name="_Ctrl_167" hidden="1">#REF!</definedName>
    <definedName name="_Ctrl_168" localSheetId="9" hidden="1">#REF!</definedName>
    <definedName name="_Ctrl_168" localSheetId="10" hidden="1">#REF!</definedName>
    <definedName name="_Ctrl_168" localSheetId="1" hidden="1">#REF!</definedName>
    <definedName name="_Ctrl_168" localSheetId="2" hidden="1">#REF!</definedName>
    <definedName name="_Ctrl_168" hidden="1">#REF!</definedName>
    <definedName name="_Ctrl_169" localSheetId="9" hidden="1">#REF!</definedName>
    <definedName name="_Ctrl_169" localSheetId="10" hidden="1">#REF!</definedName>
    <definedName name="_Ctrl_169" localSheetId="1" hidden="1">#REF!</definedName>
    <definedName name="_Ctrl_169" localSheetId="2" hidden="1">#REF!</definedName>
    <definedName name="_Ctrl_169" hidden="1">#REF!</definedName>
    <definedName name="_Ctrl_17" localSheetId="8" hidden="1">#REF!</definedName>
    <definedName name="_Ctrl_17" localSheetId="9" hidden="1">'Appendix B - Governance'!#REF!</definedName>
    <definedName name="_Ctrl_17" localSheetId="10" hidden="1">'Appendix C - GHG Emissions'!#REF!</definedName>
    <definedName name="_Ctrl_17" localSheetId="1" hidden="1">#REF!</definedName>
    <definedName name="_Ctrl_17" localSheetId="0" hidden="1">#REF!</definedName>
    <definedName name="_Ctrl_17" localSheetId="2" hidden="1">#REF!</definedName>
    <definedName name="_Ctrl_17" hidden="1">#REF!</definedName>
    <definedName name="_Ctrl_170" localSheetId="9" hidden="1">#REF!</definedName>
    <definedName name="_Ctrl_170" localSheetId="10" hidden="1">#REF!</definedName>
    <definedName name="_Ctrl_170" localSheetId="1" hidden="1">#REF!</definedName>
    <definedName name="_Ctrl_170" localSheetId="2" hidden="1">#REF!</definedName>
    <definedName name="_Ctrl_170" hidden="1">#REF!</definedName>
    <definedName name="_Ctrl_171" localSheetId="9" hidden="1">#REF!</definedName>
    <definedName name="_Ctrl_171" localSheetId="10" hidden="1">#REF!</definedName>
    <definedName name="_Ctrl_171" localSheetId="1" hidden="1">#REF!</definedName>
    <definedName name="_Ctrl_171" localSheetId="2" hidden="1">#REF!</definedName>
    <definedName name="_Ctrl_171" hidden="1">#REF!</definedName>
    <definedName name="_Ctrl_172" localSheetId="9" hidden="1">#REF!</definedName>
    <definedName name="_Ctrl_172" localSheetId="10" hidden="1">#REF!</definedName>
    <definedName name="_Ctrl_172" localSheetId="1" hidden="1">#REF!</definedName>
    <definedName name="_Ctrl_172" localSheetId="2" hidden="1">#REF!</definedName>
    <definedName name="_Ctrl_172" hidden="1">#REF!</definedName>
    <definedName name="_Ctrl_173" localSheetId="9" hidden="1">#REF!</definedName>
    <definedName name="_Ctrl_173" localSheetId="10" hidden="1">#REF!</definedName>
    <definedName name="_Ctrl_173" localSheetId="1" hidden="1">#REF!</definedName>
    <definedName name="_Ctrl_173" localSheetId="2" hidden="1">#REF!</definedName>
    <definedName name="_Ctrl_173" hidden="1">#REF!</definedName>
    <definedName name="_Ctrl_174" localSheetId="1" hidden="1">'Company Profile'!#REF!</definedName>
    <definedName name="_Ctrl_174" localSheetId="2" hidden="1">#REF!</definedName>
    <definedName name="_Ctrl_174" hidden="1">#REF!</definedName>
    <definedName name="_Ctrl_175" localSheetId="1" hidden="1">'Company Profile'!#REF!</definedName>
    <definedName name="_Ctrl_175" localSheetId="2" hidden="1">#REF!</definedName>
    <definedName name="_Ctrl_175" hidden="1">#REF!</definedName>
    <definedName name="_Ctrl_176" localSheetId="1" hidden="1">'Company Profile'!#REF!</definedName>
    <definedName name="_Ctrl_176" localSheetId="2" hidden="1">#REF!</definedName>
    <definedName name="_Ctrl_176" hidden="1">#REF!</definedName>
    <definedName name="_Ctrl_177" localSheetId="9" hidden="1">'[2]Organization Profile'!#REF!</definedName>
    <definedName name="_Ctrl_177" localSheetId="10" hidden="1">'[2]Organization Profile'!#REF!</definedName>
    <definedName name="_Ctrl_177" localSheetId="1" hidden="1">'Company Profile'!#REF!</definedName>
    <definedName name="_Ctrl_177" localSheetId="2" hidden="1">#REF!</definedName>
    <definedName name="_Ctrl_177" hidden="1">#REF!</definedName>
    <definedName name="_Ctrl_178" localSheetId="9" hidden="1">'[2]Organization Profile'!#REF!</definedName>
    <definedName name="_Ctrl_178" localSheetId="10" hidden="1">'[2]Organization Profile'!#REF!</definedName>
    <definedName name="_Ctrl_178" localSheetId="1" hidden="1">'Company Profile'!#REF!</definedName>
    <definedName name="_Ctrl_178" localSheetId="2" hidden="1">#REF!</definedName>
    <definedName name="_Ctrl_178" hidden="1">#REF!</definedName>
    <definedName name="_Ctrl_179" localSheetId="9" hidden="1">'[2]Organization Profile'!#REF!</definedName>
    <definedName name="_Ctrl_179" localSheetId="10" hidden="1">'[2]Organization Profile'!#REF!</definedName>
    <definedName name="_Ctrl_179" localSheetId="1" hidden="1">'Company Profile'!#REF!</definedName>
    <definedName name="_Ctrl_179" localSheetId="2" hidden="1">#REF!</definedName>
    <definedName name="_Ctrl_179" hidden="1">#REF!</definedName>
    <definedName name="_Ctrl_18" localSheetId="8" hidden="1">#REF!</definedName>
    <definedName name="_Ctrl_18" localSheetId="9" hidden="1">#REF!</definedName>
    <definedName name="_Ctrl_18" localSheetId="1" hidden="1">'Company Profile'!#REF!</definedName>
    <definedName name="_Ctrl_18" localSheetId="0" hidden="1">#REF!</definedName>
    <definedName name="_Ctrl_18" localSheetId="2" hidden="1">#REF!</definedName>
    <definedName name="_Ctrl_18" hidden="1">#REF!</definedName>
    <definedName name="_Ctrl_180" localSheetId="2" hidden="1">#REF!</definedName>
    <definedName name="_Ctrl_180" hidden="1">#REF!</definedName>
    <definedName name="_Ctrl_188" localSheetId="9" hidden="1">#REF!</definedName>
    <definedName name="_Ctrl_188" localSheetId="10" hidden="1">#REF!</definedName>
    <definedName name="_Ctrl_188" localSheetId="2" hidden="1">#REF!</definedName>
    <definedName name="_Ctrl_188" hidden="1">#REF!</definedName>
    <definedName name="_Ctrl_189" localSheetId="9" hidden="1">#REF!</definedName>
    <definedName name="_Ctrl_189" localSheetId="10" hidden="1">#REF!</definedName>
    <definedName name="_Ctrl_189" localSheetId="2" hidden="1">#REF!</definedName>
    <definedName name="_Ctrl_189" hidden="1">#REF!</definedName>
    <definedName name="_Ctrl_19" localSheetId="8" hidden="1">#REF!</definedName>
    <definedName name="_Ctrl_19" localSheetId="9" hidden="1">#REF!</definedName>
    <definedName name="_Ctrl_19" localSheetId="1" hidden="1">'Company Profile'!#REF!</definedName>
    <definedName name="_Ctrl_19" localSheetId="0" hidden="1">#REF!</definedName>
    <definedName name="_Ctrl_19" localSheetId="2" hidden="1">#REF!</definedName>
    <definedName name="_Ctrl_19" hidden="1">#REF!</definedName>
    <definedName name="_Ctrl_190" localSheetId="9" hidden="1">#REF!</definedName>
    <definedName name="_Ctrl_190" localSheetId="10" hidden="1">#REF!</definedName>
    <definedName name="_Ctrl_190" localSheetId="2" hidden="1">#REF!</definedName>
    <definedName name="_Ctrl_190" hidden="1">#REF!</definedName>
    <definedName name="_Ctrl_191" localSheetId="9" hidden="1">#REF!</definedName>
    <definedName name="_Ctrl_191" localSheetId="10" hidden="1">#REF!</definedName>
    <definedName name="_Ctrl_191" localSheetId="2" hidden="1">#REF!</definedName>
    <definedName name="_Ctrl_191" hidden="1">#REF!</definedName>
    <definedName name="_Ctrl_192" localSheetId="9" hidden="1">#REF!</definedName>
    <definedName name="_Ctrl_192" localSheetId="10" hidden="1">#REF!</definedName>
    <definedName name="_Ctrl_192" localSheetId="2" hidden="1">#REF!</definedName>
    <definedName name="_Ctrl_192" hidden="1">#REF!</definedName>
    <definedName name="_Ctrl_193" localSheetId="9" hidden="1">#REF!</definedName>
    <definedName name="_Ctrl_193" localSheetId="10" hidden="1">#REF!</definedName>
    <definedName name="_Ctrl_193" localSheetId="2" hidden="1">#REF!</definedName>
    <definedName name="_Ctrl_193" hidden="1">#REF!</definedName>
    <definedName name="_Ctrl_194" localSheetId="9" hidden="1">#REF!</definedName>
    <definedName name="_Ctrl_194" localSheetId="10" hidden="1">#REF!</definedName>
    <definedName name="_Ctrl_194" localSheetId="2" hidden="1">#REF!</definedName>
    <definedName name="_Ctrl_194" hidden="1">#REF!</definedName>
    <definedName name="_Ctrl_195" localSheetId="9" hidden="1">#REF!</definedName>
    <definedName name="_Ctrl_195" localSheetId="10" hidden="1">#REF!</definedName>
    <definedName name="_Ctrl_195" localSheetId="2" hidden="1">#REF!</definedName>
    <definedName name="_Ctrl_195" hidden="1">#REF!</definedName>
    <definedName name="_Ctrl_196" localSheetId="9" hidden="1">#REF!</definedName>
    <definedName name="_Ctrl_196" localSheetId="10" hidden="1">#REF!</definedName>
    <definedName name="_Ctrl_196" localSheetId="2" hidden="1">#REF!</definedName>
    <definedName name="_Ctrl_196" hidden="1">#REF!</definedName>
    <definedName name="_Ctrl_197" localSheetId="9" hidden="1">[5]Community!#REF!</definedName>
    <definedName name="_Ctrl_197" localSheetId="10" hidden="1">[5]Community!#REF!</definedName>
    <definedName name="_Ctrl_197" localSheetId="1" hidden="1">[5]Community!#REF!</definedName>
    <definedName name="_Ctrl_197" localSheetId="2" hidden="1">[5]Community!#REF!</definedName>
    <definedName name="_Ctrl_197" hidden="1">[5]Community!#REF!</definedName>
    <definedName name="_Ctrl_198" localSheetId="9" hidden="1">[5]Community!#REF!</definedName>
    <definedName name="_Ctrl_198" localSheetId="10" hidden="1">[5]Community!#REF!</definedName>
    <definedName name="_Ctrl_198" localSheetId="1" hidden="1">[5]Community!#REF!</definedName>
    <definedName name="_Ctrl_198" localSheetId="2" hidden="1">[5]Community!#REF!</definedName>
    <definedName name="_Ctrl_198" hidden="1">[5]Community!#REF!</definedName>
    <definedName name="_Ctrl_199" localSheetId="2" hidden="1">[5]Community!#REF!</definedName>
    <definedName name="_Ctrl_199" hidden="1">[5]Community!#REF!</definedName>
    <definedName name="_Ctrl_2" localSheetId="9" hidden="1">'Appendix B - Governance'!#REF!</definedName>
    <definedName name="_Ctrl_2" localSheetId="10" hidden="1">'Appendix C - GHG Emissions'!#REF!</definedName>
    <definedName name="_Ctrl_2" localSheetId="1" hidden="1">#REF!</definedName>
    <definedName name="_Ctrl_2" localSheetId="2" hidden="1">[1]Governance!#REF!</definedName>
    <definedName name="_Ctrl_2" hidden="1">[1]Governance!#REF!</definedName>
    <definedName name="_Ctrl_20" localSheetId="8" hidden="1">#REF!</definedName>
    <definedName name="_Ctrl_20" localSheetId="9" hidden="1">#REF!</definedName>
    <definedName name="_Ctrl_20" localSheetId="1" hidden="1">'Company Profile'!$C$4</definedName>
    <definedName name="_Ctrl_20" localSheetId="0" hidden="1">#REF!</definedName>
    <definedName name="_Ctrl_20" localSheetId="2" hidden="1">#REF!</definedName>
    <definedName name="_Ctrl_20" hidden="1">#REF!</definedName>
    <definedName name="_Ctrl_200" localSheetId="9" hidden="1">[5]Community!#REF!</definedName>
    <definedName name="_Ctrl_200" localSheetId="10" hidden="1">[5]Community!#REF!</definedName>
    <definedName name="_Ctrl_200" localSheetId="1" hidden="1">[5]Community!#REF!</definedName>
    <definedName name="_Ctrl_200" localSheetId="2" hidden="1">[5]Community!#REF!</definedName>
    <definedName name="_Ctrl_200" hidden="1">[5]Community!#REF!</definedName>
    <definedName name="_Ctrl_201" localSheetId="9" hidden="1">[5]Community!#REF!</definedName>
    <definedName name="_Ctrl_201" localSheetId="10" hidden="1">[5]Community!#REF!</definedName>
    <definedName name="_Ctrl_201" localSheetId="1" hidden="1">[5]Community!#REF!</definedName>
    <definedName name="_Ctrl_201" localSheetId="2" hidden="1">[5]Community!#REF!</definedName>
    <definedName name="_Ctrl_201" hidden="1">[5]Community!#REF!</definedName>
    <definedName name="_Ctrl_202" localSheetId="2" hidden="1">[5]Community!#REF!</definedName>
    <definedName name="_Ctrl_202" hidden="1">[5]Community!#REF!</definedName>
    <definedName name="_Ctrl_203" localSheetId="2" hidden="1">[5]Community!#REF!</definedName>
    <definedName name="_Ctrl_203" hidden="1">[5]Community!#REF!</definedName>
    <definedName name="_Ctrl_207" localSheetId="2" hidden="1">[3]Terms!#REF!</definedName>
    <definedName name="_Ctrl_207" hidden="1">[3]Terms!#REF!</definedName>
    <definedName name="_Ctrl_21" localSheetId="8" hidden="1">#REF!</definedName>
    <definedName name="_Ctrl_21" localSheetId="9" hidden="1">#REF!</definedName>
    <definedName name="_Ctrl_21" localSheetId="1" hidden="1">'Company Profile'!$C$6</definedName>
    <definedName name="_Ctrl_21" localSheetId="0" hidden="1">#REF!</definedName>
    <definedName name="_Ctrl_21" localSheetId="2" hidden="1">#REF!</definedName>
    <definedName name="_Ctrl_21" hidden="1">#REF!</definedName>
    <definedName name="_Ctrl_213" localSheetId="9" hidden="1">[3]Terms!#REF!</definedName>
    <definedName name="_Ctrl_213" localSheetId="10" hidden="1">[3]Terms!#REF!</definedName>
    <definedName name="_Ctrl_213" localSheetId="2" hidden="1">[3]Terms!#REF!</definedName>
    <definedName name="_Ctrl_213" hidden="1">[3]Terms!#REF!</definedName>
    <definedName name="_Ctrl_22" localSheetId="8" hidden="1">#REF!</definedName>
    <definedName name="_Ctrl_22" localSheetId="9" hidden="1">#REF!</definedName>
    <definedName name="_Ctrl_22" localSheetId="1" hidden="1">'Company Profile'!$C$8</definedName>
    <definedName name="_Ctrl_22" localSheetId="0" hidden="1">#REF!</definedName>
    <definedName name="_Ctrl_22" localSheetId="2" hidden="1">#REF!</definedName>
    <definedName name="_Ctrl_22" hidden="1">#REF!</definedName>
    <definedName name="_Ctrl_229" localSheetId="9" hidden="1">#REF!</definedName>
    <definedName name="_Ctrl_229" localSheetId="10" hidden="1">#REF!</definedName>
    <definedName name="_Ctrl_229" localSheetId="2" hidden="1">#REF!</definedName>
    <definedName name="_Ctrl_229" hidden="1">#REF!</definedName>
    <definedName name="_Ctrl_23" localSheetId="8" hidden="1">#REF!</definedName>
    <definedName name="_Ctrl_23" localSheetId="9" hidden="1">#REF!</definedName>
    <definedName name="_Ctrl_23" localSheetId="1" hidden="1">'Company Profile'!$C$7</definedName>
    <definedName name="_Ctrl_23" localSheetId="0" hidden="1">#REF!</definedName>
    <definedName name="_Ctrl_23" localSheetId="2" hidden="1">#REF!</definedName>
    <definedName name="_Ctrl_23" hidden="1">#REF!</definedName>
    <definedName name="_Ctrl_230" localSheetId="9" hidden="1">#REF!</definedName>
    <definedName name="_Ctrl_230" localSheetId="10" hidden="1">#REF!</definedName>
    <definedName name="_Ctrl_230" localSheetId="2" hidden="1">#REF!</definedName>
    <definedName name="_Ctrl_230" hidden="1">#REF!</definedName>
    <definedName name="_Ctrl_231" localSheetId="9" hidden="1">#REF!</definedName>
    <definedName name="_Ctrl_231" localSheetId="10" hidden="1">#REF!</definedName>
    <definedName name="_Ctrl_231" localSheetId="2" hidden="1">#REF!</definedName>
    <definedName name="_Ctrl_231" hidden="1">#REF!</definedName>
    <definedName name="_Ctrl_232" localSheetId="9" hidden="1">#REF!</definedName>
    <definedName name="_Ctrl_232" localSheetId="10" hidden="1">#REF!</definedName>
    <definedName name="_Ctrl_232" localSheetId="2" hidden="1">#REF!</definedName>
    <definedName name="_Ctrl_232" hidden="1">#REF!</definedName>
    <definedName name="_Ctrl_233" localSheetId="9" hidden="1">#REF!</definedName>
    <definedName name="_Ctrl_233" localSheetId="10" hidden="1">#REF!</definedName>
    <definedName name="_Ctrl_233" localSheetId="2" hidden="1">#REF!</definedName>
    <definedName name="_Ctrl_233" hidden="1">#REF!</definedName>
    <definedName name="_Ctrl_238" localSheetId="9" hidden="1">'[3]Ethical Practices'!#REF!</definedName>
    <definedName name="_Ctrl_238" localSheetId="10" hidden="1">'[3]Ethical Practices'!#REF!</definedName>
    <definedName name="_Ctrl_238" localSheetId="2" hidden="1">'[3]Ethical Practices'!#REF!</definedName>
    <definedName name="_Ctrl_238" hidden="1">'[3]Ethical Practices'!#REF!</definedName>
    <definedName name="_Ctrl_24" localSheetId="8" hidden="1">#REF!</definedName>
    <definedName name="_Ctrl_24" localSheetId="9" hidden="1">#REF!</definedName>
    <definedName name="_Ctrl_24" localSheetId="1" hidden="1">'Company Profile'!$C$5</definedName>
    <definedName name="_Ctrl_24" localSheetId="0" hidden="1">#REF!</definedName>
    <definedName name="_Ctrl_24" localSheetId="2" hidden="1">#REF!</definedName>
    <definedName name="_Ctrl_24" hidden="1">#REF!</definedName>
    <definedName name="_Ctrl_240" localSheetId="9" hidden="1">#REF!</definedName>
    <definedName name="_Ctrl_240" localSheetId="10" hidden="1">#REF!</definedName>
    <definedName name="_Ctrl_240" localSheetId="2" hidden="1">#REF!</definedName>
    <definedName name="_Ctrl_240" hidden="1">#REF!</definedName>
    <definedName name="_Ctrl_241" localSheetId="9" hidden="1">#REF!</definedName>
    <definedName name="_Ctrl_241" localSheetId="10" hidden="1">#REF!</definedName>
    <definedName name="_Ctrl_241" localSheetId="2" hidden="1">#REF!</definedName>
    <definedName name="_Ctrl_241" hidden="1">#REF!</definedName>
    <definedName name="_Ctrl_242" localSheetId="9" hidden="1">#REF!</definedName>
    <definedName name="_Ctrl_242" localSheetId="10" hidden="1">#REF!</definedName>
    <definedName name="_Ctrl_242" localSheetId="2" hidden="1">#REF!</definedName>
    <definedName name="_Ctrl_242" hidden="1">#REF!</definedName>
    <definedName name="_Ctrl_243" localSheetId="9" hidden="1">#REF!</definedName>
    <definedName name="_Ctrl_243" localSheetId="10" hidden="1">#REF!</definedName>
    <definedName name="_Ctrl_243" localSheetId="2" hidden="1">#REF!</definedName>
    <definedName name="_Ctrl_243" hidden="1">#REF!</definedName>
    <definedName name="_Ctrl_244" localSheetId="9" hidden="1">#REF!</definedName>
    <definedName name="_Ctrl_244" localSheetId="10" hidden="1">#REF!</definedName>
    <definedName name="_Ctrl_244" localSheetId="2" hidden="1">#REF!</definedName>
    <definedName name="_Ctrl_244" hidden="1">#REF!</definedName>
    <definedName name="_Ctrl_247" localSheetId="9" hidden="1">#REF!</definedName>
    <definedName name="_Ctrl_247" localSheetId="10" hidden="1">#REF!</definedName>
    <definedName name="_Ctrl_247" localSheetId="2" hidden="1">#REF!</definedName>
    <definedName name="_Ctrl_247" hidden="1">#REF!</definedName>
    <definedName name="_Ctrl_248" localSheetId="9" hidden="1">#REF!</definedName>
    <definedName name="_Ctrl_248" localSheetId="10" hidden="1">#REF!</definedName>
    <definedName name="_Ctrl_248" localSheetId="2" hidden="1">#REF!</definedName>
    <definedName name="_Ctrl_248" hidden="1">#REF!</definedName>
    <definedName name="_Ctrl_249" localSheetId="9" hidden="1">#REF!</definedName>
    <definedName name="_Ctrl_249" localSheetId="10" hidden="1">#REF!</definedName>
    <definedName name="_Ctrl_249" localSheetId="2" hidden="1">#REF!</definedName>
    <definedName name="_Ctrl_249" hidden="1">#REF!</definedName>
    <definedName name="_Ctrl_25" localSheetId="8" hidden="1">#REF!</definedName>
    <definedName name="_Ctrl_25" localSheetId="9" hidden="1">#REF!</definedName>
    <definedName name="_Ctrl_25" localSheetId="1" hidden="1">'Company Profile'!#REF!</definedName>
    <definedName name="_Ctrl_25" localSheetId="0" hidden="1">#REF!</definedName>
    <definedName name="_Ctrl_25" localSheetId="2" hidden="1">#REF!</definedName>
    <definedName name="_Ctrl_25" hidden="1">#REF!</definedName>
    <definedName name="_Ctrl_250" localSheetId="9" hidden="1">#REF!</definedName>
    <definedName name="_Ctrl_250" localSheetId="10" hidden="1">#REF!</definedName>
    <definedName name="_Ctrl_250" localSheetId="2" hidden="1">#REF!</definedName>
    <definedName name="_Ctrl_250" hidden="1">#REF!</definedName>
    <definedName name="_Ctrl_251" localSheetId="9" hidden="1">#REF!</definedName>
    <definedName name="_Ctrl_251" localSheetId="10" hidden="1">#REF!</definedName>
    <definedName name="_Ctrl_251" localSheetId="2" hidden="1">#REF!</definedName>
    <definedName name="_Ctrl_251" hidden="1">#REF!</definedName>
    <definedName name="_Ctrl_252" localSheetId="9" hidden="1">#REF!</definedName>
    <definedName name="_Ctrl_252" localSheetId="10" hidden="1">#REF!</definedName>
    <definedName name="_Ctrl_252" localSheetId="2" hidden="1">#REF!</definedName>
    <definedName name="_Ctrl_252" hidden="1">#REF!</definedName>
    <definedName name="_Ctrl_255" localSheetId="9" hidden="1">#REF!</definedName>
    <definedName name="_Ctrl_255" localSheetId="10" hidden="1">#REF!</definedName>
    <definedName name="_Ctrl_255" localSheetId="2" hidden="1">#REF!</definedName>
    <definedName name="_Ctrl_255" hidden="1">#REF!</definedName>
    <definedName name="_Ctrl_256" localSheetId="9" hidden="1">#REF!</definedName>
    <definedName name="_Ctrl_256" localSheetId="10" hidden="1">#REF!</definedName>
    <definedName name="_Ctrl_256" localSheetId="2" hidden="1">#REF!</definedName>
    <definedName name="_Ctrl_256" hidden="1">#REF!</definedName>
    <definedName name="_Ctrl_257" localSheetId="9" hidden="1">#REF!</definedName>
    <definedName name="_Ctrl_257" localSheetId="10" hidden="1">#REF!</definedName>
    <definedName name="_Ctrl_257" localSheetId="2" hidden="1">#REF!</definedName>
    <definedName name="_Ctrl_257" hidden="1">#REF!</definedName>
    <definedName name="_Ctrl_258" localSheetId="9" hidden="1">#REF!</definedName>
    <definedName name="_Ctrl_258" localSheetId="10" hidden="1">#REF!</definedName>
    <definedName name="_Ctrl_258" localSheetId="2" hidden="1">#REF!</definedName>
    <definedName name="_Ctrl_258" hidden="1">#REF!</definedName>
    <definedName name="_Ctrl_259" localSheetId="9" hidden="1">#REF!</definedName>
    <definedName name="_Ctrl_259" localSheetId="10" hidden="1">#REF!</definedName>
    <definedName name="_Ctrl_259" localSheetId="2" hidden="1">#REF!</definedName>
    <definedName name="_Ctrl_259" hidden="1">#REF!</definedName>
    <definedName name="_Ctrl_26" localSheetId="8" hidden="1">#REF!</definedName>
    <definedName name="_Ctrl_26" localSheetId="9" hidden="1">#REF!</definedName>
    <definedName name="_Ctrl_26" localSheetId="10" hidden="1">'[2]Organization Profile'!#REF!</definedName>
    <definedName name="_Ctrl_26" localSheetId="1" hidden="1">'Company Profile'!#REF!</definedName>
    <definedName name="_Ctrl_26" localSheetId="0" hidden="1">#REF!</definedName>
    <definedName name="_Ctrl_26" localSheetId="2" hidden="1">#REF!</definedName>
    <definedName name="_Ctrl_26" hidden="1">#REF!</definedName>
    <definedName name="_Ctrl_260" localSheetId="9" hidden="1">#REF!</definedName>
    <definedName name="_Ctrl_260" localSheetId="10" hidden="1">#REF!</definedName>
    <definedName name="_Ctrl_260" localSheetId="2" hidden="1">#REF!</definedName>
    <definedName name="_Ctrl_260" hidden="1">#REF!</definedName>
    <definedName name="_Ctrl_262" localSheetId="9" hidden="1">[3]Water!#REF!</definedName>
    <definedName name="_Ctrl_262" localSheetId="10" hidden="1">[3]Water!#REF!</definedName>
    <definedName name="_Ctrl_262" localSheetId="2" hidden="1">[3]Water!#REF!</definedName>
    <definedName name="_Ctrl_262" hidden="1">[3]Water!#REF!</definedName>
    <definedName name="_Ctrl_264" localSheetId="9" hidden="1">#REF!</definedName>
    <definedName name="_Ctrl_264" localSheetId="10" hidden="1">#REF!</definedName>
    <definedName name="_Ctrl_264" localSheetId="1" hidden="1">#REF!</definedName>
    <definedName name="_Ctrl_264" localSheetId="2" hidden="1">#REF!</definedName>
    <definedName name="_Ctrl_264" hidden="1">#REF!</definedName>
    <definedName name="_Ctrl_27" localSheetId="8" hidden="1">#REF!</definedName>
    <definedName name="_Ctrl_27" localSheetId="9" hidden="1">#REF!</definedName>
    <definedName name="_Ctrl_27" localSheetId="1" hidden="1">'Company Profile'!#REF!</definedName>
    <definedName name="_Ctrl_27" localSheetId="0" hidden="1">#REF!</definedName>
    <definedName name="_Ctrl_27" localSheetId="2" hidden="1">#REF!</definedName>
    <definedName name="_Ctrl_27" hidden="1">#REF!</definedName>
    <definedName name="_Ctrl_28" localSheetId="8" hidden="1">#REF!</definedName>
    <definedName name="_Ctrl_28" localSheetId="9" hidden="1">#REF!</definedName>
    <definedName name="_Ctrl_28" localSheetId="1" hidden="1">'Company Profile'!#REF!</definedName>
    <definedName name="_Ctrl_28" localSheetId="0" hidden="1">#REF!</definedName>
    <definedName name="_Ctrl_28" localSheetId="2" hidden="1">#REF!</definedName>
    <definedName name="_Ctrl_28" hidden="1">#REF!</definedName>
    <definedName name="_Ctrl_285" localSheetId="9" hidden="1">#REF!</definedName>
    <definedName name="_Ctrl_285" localSheetId="10" hidden="1">#REF!</definedName>
    <definedName name="_Ctrl_285" localSheetId="2" hidden="1">#REF!</definedName>
    <definedName name="_Ctrl_285" hidden="1">#REF!</definedName>
    <definedName name="_Ctrl_286" localSheetId="9" hidden="1">#REF!</definedName>
    <definedName name="_Ctrl_286" localSheetId="10" hidden="1">#REF!</definedName>
    <definedName name="_Ctrl_286" localSheetId="2" hidden="1">#REF!</definedName>
    <definedName name="_Ctrl_286" hidden="1">#REF!</definedName>
    <definedName name="_Ctrl_287" localSheetId="9" hidden="1">#REF!</definedName>
    <definedName name="_Ctrl_287" localSheetId="10" hidden="1">#REF!</definedName>
    <definedName name="_Ctrl_287" localSheetId="2" hidden="1">#REF!</definedName>
    <definedName name="_Ctrl_287" hidden="1">#REF!</definedName>
    <definedName name="_Ctrl_288" localSheetId="9" hidden="1">#REF!</definedName>
    <definedName name="_Ctrl_288" localSheetId="10" hidden="1">#REF!</definedName>
    <definedName name="_Ctrl_288" localSheetId="2" hidden="1">#REF!</definedName>
    <definedName name="_Ctrl_288" hidden="1">#REF!</definedName>
    <definedName name="_Ctrl_289" localSheetId="9" hidden="1">#REF!</definedName>
    <definedName name="_Ctrl_289" localSheetId="10" hidden="1">#REF!</definedName>
    <definedName name="_Ctrl_289" localSheetId="1" hidden="1">#REF!</definedName>
    <definedName name="_Ctrl_289" localSheetId="2" hidden="1">#REF!</definedName>
    <definedName name="_Ctrl_289" hidden="1">#REF!</definedName>
    <definedName name="_Ctrl_29" localSheetId="8" hidden="1">#REF!</definedName>
    <definedName name="_Ctrl_29" localSheetId="9" hidden="1">#REF!</definedName>
    <definedName name="_Ctrl_29" localSheetId="10" hidden="1">'[2]Organization Profile'!#REF!</definedName>
    <definedName name="_Ctrl_29" localSheetId="1" hidden="1">'Company Profile'!#REF!</definedName>
    <definedName name="_Ctrl_29" localSheetId="0" hidden="1">#REF!</definedName>
    <definedName name="_Ctrl_29" localSheetId="2" hidden="1">#REF!</definedName>
    <definedName name="_Ctrl_29" hidden="1">#REF!</definedName>
    <definedName name="_Ctrl_3" localSheetId="8" hidden="1">#REF!</definedName>
    <definedName name="_Ctrl_3" localSheetId="9" hidden="1">'Appendix B - Governance'!#REF!</definedName>
    <definedName name="_Ctrl_3" localSheetId="10" hidden="1">'Appendix C - GHG Emissions'!#REF!</definedName>
    <definedName name="_Ctrl_3" localSheetId="1" hidden="1">#REF!</definedName>
    <definedName name="_Ctrl_3" localSheetId="0" hidden="1">#REF!</definedName>
    <definedName name="_Ctrl_3" localSheetId="2" hidden="1">#REF!</definedName>
    <definedName name="_Ctrl_3" hidden="1">#REF!</definedName>
    <definedName name="_Ctrl_30" localSheetId="8" hidden="1">#REF!</definedName>
    <definedName name="_Ctrl_30" localSheetId="9" hidden="1">#REF!</definedName>
    <definedName name="_Ctrl_30" localSheetId="10" hidden="1">'[2]Organization Profile'!#REF!</definedName>
    <definedName name="_Ctrl_30" localSheetId="1" hidden="1">'Company Profile'!#REF!</definedName>
    <definedName name="_Ctrl_30" localSheetId="0" hidden="1">#REF!</definedName>
    <definedName name="_Ctrl_30" localSheetId="2" hidden="1">#REF!</definedName>
    <definedName name="_Ctrl_30" hidden="1">#REF!</definedName>
    <definedName name="_Ctrl_31" localSheetId="8" hidden="1">#REF!</definedName>
    <definedName name="_Ctrl_31" localSheetId="9" hidden="1">#REF!</definedName>
    <definedName name="_Ctrl_31" localSheetId="10" hidden="1">'[2]Organization Profile'!#REF!</definedName>
    <definedName name="_Ctrl_31" localSheetId="1" hidden="1">'Company Profile'!#REF!</definedName>
    <definedName name="_Ctrl_31" localSheetId="0" hidden="1">#REF!</definedName>
    <definedName name="_Ctrl_31" localSheetId="2" hidden="1">#REF!</definedName>
    <definedName name="_Ctrl_31" hidden="1">#REF!</definedName>
    <definedName name="_Ctrl_32" localSheetId="8" hidden="1">#REF!</definedName>
    <definedName name="_Ctrl_32" localSheetId="9" hidden="1">#REF!</definedName>
    <definedName name="_Ctrl_32" localSheetId="1" hidden="1">'Company Profile'!$C$12</definedName>
    <definedName name="_Ctrl_32" localSheetId="0" hidden="1">#REF!</definedName>
    <definedName name="_Ctrl_32" localSheetId="2" hidden="1">#REF!</definedName>
    <definedName name="_Ctrl_32" hidden="1">#REF!</definedName>
    <definedName name="_Ctrl_322" localSheetId="9" hidden="1">'[3]Organization Profile'!#REF!</definedName>
    <definedName name="_Ctrl_322" localSheetId="10" hidden="1">'[3]Organization Profile'!#REF!</definedName>
    <definedName name="_Ctrl_322" localSheetId="2" hidden="1">'[3]Organization Profile'!#REF!</definedName>
    <definedName name="_Ctrl_322" hidden="1">'[3]Organization Profile'!#REF!</definedName>
    <definedName name="_Ctrl_323" localSheetId="9" hidden="1">'[3]Organization Profile'!#REF!</definedName>
    <definedName name="_Ctrl_323" localSheetId="10" hidden="1">'[3]Organization Profile'!#REF!</definedName>
    <definedName name="_Ctrl_323" localSheetId="2" hidden="1">'[3]Organization Profile'!#REF!</definedName>
    <definedName name="_Ctrl_323" hidden="1">'[3]Organization Profile'!#REF!</definedName>
    <definedName name="_Ctrl_326" localSheetId="9" hidden="1">'[3]Organization Profile'!#REF!</definedName>
    <definedName name="_Ctrl_326" localSheetId="10" hidden="1">'[3]Organization Profile'!#REF!</definedName>
    <definedName name="_Ctrl_326" localSheetId="2" hidden="1">'[3]Organization Profile'!#REF!</definedName>
    <definedName name="_Ctrl_326" hidden="1">'[3]Organization Profile'!#REF!</definedName>
    <definedName name="_Ctrl_327" localSheetId="9" hidden="1">'[3]Organization Profile'!#REF!</definedName>
    <definedName name="_Ctrl_327" localSheetId="10" hidden="1">'[3]Organization Profile'!#REF!</definedName>
    <definedName name="_Ctrl_327" localSheetId="2" hidden="1">'[3]Organization Profile'!#REF!</definedName>
    <definedName name="_Ctrl_327" hidden="1">'[3]Organization Profile'!#REF!</definedName>
    <definedName name="_Ctrl_328" localSheetId="2" hidden="1">'[3]Organization Profile'!#REF!</definedName>
    <definedName name="_Ctrl_328" hidden="1">'[3]Organization Profile'!#REF!</definedName>
    <definedName name="_Ctrl_33" localSheetId="8" hidden="1">#REF!</definedName>
    <definedName name="_Ctrl_33" localSheetId="9" hidden="1">#REF!</definedName>
    <definedName name="_Ctrl_33" localSheetId="1" hidden="1">'Company Profile'!#REF!</definedName>
    <definedName name="_Ctrl_33" localSheetId="0" hidden="1">#REF!</definedName>
    <definedName name="_Ctrl_33" localSheetId="2" hidden="1">#REF!</definedName>
    <definedName name="_Ctrl_33" hidden="1">#REF!</definedName>
    <definedName name="_Ctrl_330" localSheetId="9" hidden="1">'Appendix B - Governance'!$I$5</definedName>
    <definedName name="_Ctrl_330" localSheetId="2" hidden="1">#REF!</definedName>
    <definedName name="_Ctrl_330" hidden="1">#REF!</definedName>
    <definedName name="_Ctrl_331" localSheetId="9" hidden="1">'Appendix B - Governance'!$D$6</definedName>
    <definedName name="_Ctrl_331" localSheetId="2" hidden="1">#REF!</definedName>
    <definedName name="_Ctrl_331" hidden="1">#REF!</definedName>
    <definedName name="_Ctrl_332" localSheetId="9" hidden="1">'Appendix B - Governance'!$E$6</definedName>
    <definedName name="_Ctrl_332" localSheetId="2" hidden="1">#REF!</definedName>
    <definedName name="_Ctrl_332" hidden="1">#REF!</definedName>
    <definedName name="_Ctrl_333" localSheetId="9" hidden="1">'Appendix B - Governance'!$F$6</definedName>
    <definedName name="_Ctrl_333" localSheetId="2" hidden="1">#REF!</definedName>
    <definedName name="_Ctrl_333" hidden="1">#REF!</definedName>
    <definedName name="_Ctrl_334" localSheetId="9" hidden="1">'Appendix B - Governance'!$G$6</definedName>
    <definedName name="_Ctrl_334" localSheetId="2" hidden="1">#REF!</definedName>
    <definedName name="_Ctrl_334" hidden="1">#REF!</definedName>
    <definedName name="_Ctrl_335" localSheetId="9" hidden="1">'Appendix B - Governance'!$H$6</definedName>
    <definedName name="_Ctrl_335" localSheetId="2" hidden="1">#REF!</definedName>
    <definedName name="_Ctrl_335" hidden="1">#REF!</definedName>
    <definedName name="_Ctrl_336" localSheetId="9" hidden="1">'Appendix B - Governance'!$I$6</definedName>
    <definedName name="_Ctrl_336" localSheetId="2" hidden="1">#REF!</definedName>
    <definedName name="_Ctrl_336" hidden="1">#REF!</definedName>
    <definedName name="_Ctrl_337" localSheetId="9" hidden="1">'Appendix B - Governance'!$J$6</definedName>
    <definedName name="_Ctrl_337" localSheetId="2" hidden="1">#REF!</definedName>
    <definedName name="_Ctrl_337" hidden="1">#REF!</definedName>
    <definedName name="_Ctrl_338" localSheetId="9" hidden="1">'Appendix B - Governance'!$K$6</definedName>
    <definedName name="_Ctrl_338" localSheetId="2" hidden="1">#REF!</definedName>
    <definedName name="_Ctrl_338" hidden="1">#REF!</definedName>
    <definedName name="_Ctrl_34" localSheetId="8" hidden="1">#REF!</definedName>
    <definedName name="_Ctrl_34" localSheetId="9" hidden="1">#REF!</definedName>
    <definedName name="_Ctrl_34" localSheetId="1" hidden="1">'Company Profile'!#REF!</definedName>
    <definedName name="_Ctrl_34" localSheetId="0" hidden="1">#REF!</definedName>
    <definedName name="_Ctrl_34" localSheetId="2" hidden="1">#REF!</definedName>
    <definedName name="_Ctrl_34" hidden="1">#REF!</definedName>
    <definedName name="_Ctrl_340" localSheetId="9" hidden="1">'Appendix B - Governance'!$E$7</definedName>
    <definedName name="_Ctrl_340" localSheetId="2" hidden="1">#REF!</definedName>
    <definedName name="_Ctrl_340" hidden="1">#REF!</definedName>
    <definedName name="_Ctrl_341" localSheetId="9" hidden="1">'Appendix B - Governance'!$F$7</definedName>
    <definedName name="_Ctrl_341" localSheetId="2" hidden="1">#REF!</definedName>
    <definedName name="_Ctrl_341" hidden="1">#REF!</definedName>
    <definedName name="_Ctrl_342" localSheetId="9" hidden="1">'Appendix B - Governance'!$G$7</definedName>
    <definedName name="_Ctrl_342" localSheetId="2" hidden="1">#REF!</definedName>
    <definedName name="_Ctrl_342" hidden="1">#REF!</definedName>
    <definedName name="_Ctrl_343" localSheetId="9" hidden="1">'Appendix B - Governance'!$H$7</definedName>
    <definedName name="_Ctrl_343" localSheetId="2" hidden="1">#REF!</definedName>
    <definedName name="_Ctrl_343" hidden="1">#REF!</definedName>
    <definedName name="_Ctrl_344" localSheetId="9" hidden="1">'Appendix B - Governance'!$I$7</definedName>
    <definedName name="_Ctrl_344" localSheetId="2" hidden="1">#REF!</definedName>
    <definedName name="_Ctrl_344" hidden="1">#REF!</definedName>
    <definedName name="_Ctrl_345" localSheetId="9" hidden="1">'Appendix B - Governance'!$J$7</definedName>
    <definedName name="_Ctrl_345" localSheetId="2" hidden="1">#REF!</definedName>
    <definedName name="_Ctrl_345" hidden="1">#REF!</definedName>
    <definedName name="_Ctrl_346" localSheetId="9" hidden="1">'Appendix B - Governance'!$K$7</definedName>
    <definedName name="_Ctrl_346" localSheetId="2" hidden="1">#REF!</definedName>
    <definedName name="_Ctrl_346" hidden="1">#REF!</definedName>
    <definedName name="_Ctrl_348" localSheetId="9" hidden="1">'Appendix B - Governance'!$E$8</definedName>
    <definedName name="_Ctrl_348" localSheetId="2" hidden="1">#REF!</definedName>
    <definedName name="_Ctrl_348" hidden="1">#REF!</definedName>
    <definedName name="_Ctrl_349" localSheetId="9" hidden="1">'Appendix B - Governance'!$F$8</definedName>
    <definedName name="_Ctrl_349" localSheetId="2" hidden="1">#REF!</definedName>
    <definedName name="_Ctrl_349" hidden="1">#REF!</definedName>
    <definedName name="_Ctrl_35" localSheetId="8" hidden="1">#REF!</definedName>
    <definedName name="_Ctrl_35" localSheetId="9" hidden="1">#REF!</definedName>
    <definedName name="_Ctrl_35" localSheetId="10" hidden="1">#REF!</definedName>
    <definedName name="_Ctrl_35" localSheetId="1" hidden="1">#REF!</definedName>
    <definedName name="_Ctrl_35" localSheetId="0" hidden="1">#REF!</definedName>
    <definedName name="_Ctrl_35" localSheetId="2" hidden="1">#REF!</definedName>
    <definedName name="_Ctrl_35" hidden="1">#REF!</definedName>
    <definedName name="_Ctrl_350" localSheetId="9" hidden="1">'Appendix B - Governance'!$G$8</definedName>
    <definedName name="_Ctrl_350" localSheetId="2" hidden="1">#REF!</definedName>
    <definedName name="_Ctrl_350" hidden="1">#REF!</definedName>
    <definedName name="_Ctrl_351" localSheetId="9" hidden="1">'Appendix B - Governance'!$H$8</definedName>
    <definedName name="_Ctrl_351" localSheetId="2" hidden="1">#REF!</definedName>
    <definedName name="_Ctrl_351" hidden="1">#REF!</definedName>
    <definedName name="_Ctrl_352" localSheetId="9" hidden="1">'Appendix B - Governance'!$I$8</definedName>
    <definedName name="_Ctrl_352" localSheetId="2" hidden="1">#REF!</definedName>
    <definedName name="_Ctrl_352" hidden="1">#REF!</definedName>
    <definedName name="_Ctrl_353" localSheetId="9" hidden="1">'Appendix B - Governance'!$J$8</definedName>
    <definedName name="_Ctrl_353" localSheetId="2" hidden="1">#REF!</definedName>
    <definedName name="_Ctrl_353" hidden="1">#REF!</definedName>
    <definedName name="_Ctrl_354" localSheetId="9" hidden="1">'Appendix B - Governance'!$K$8</definedName>
    <definedName name="_Ctrl_354" localSheetId="2" hidden="1">#REF!</definedName>
    <definedName name="_Ctrl_354" hidden="1">#REF!</definedName>
    <definedName name="_Ctrl_355" localSheetId="9" hidden="1">'Appendix B - Governance'!$D$9</definedName>
    <definedName name="_Ctrl_355" localSheetId="2" hidden="1">#REF!</definedName>
    <definedName name="_Ctrl_355" hidden="1">#REF!</definedName>
    <definedName name="_Ctrl_356" localSheetId="9" hidden="1">'Appendix B - Governance'!#REF!</definedName>
    <definedName name="_Ctrl_356" localSheetId="10" hidden="1">[2]Governance!#REF!</definedName>
    <definedName name="_Ctrl_356" localSheetId="1" hidden="1">[2]Governance!#REF!</definedName>
    <definedName name="_Ctrl_356" localSheetId="2" hidden="1">#REF!</definedName>
    <definedName name="_Ctrl_356" hidden="1">#REF!</definedName>
    <definedName name="_Ctrl_357" localSheetId="9" hidden="1">'Appendix B - Governance'!$K$5</definedName>
    <definedName name="_Ctrl_357" localSheetId="2" hidden="1">#REF!</definedName>
    <definedName name="_Ctrl_357" hidden="1">#REF!</definedName>
    <definedName name="_Ctrl_358" localSheetId="9" hidden="1">'Appendix B - Governance'!#REF!</definedName>
    <definedName name="_Ctrl_358" localSheetId="10" hidden="1">[2]Governance!#REF!</definedName>
    <definedName name="_Ctrl_358" localSheetId="1" hidden="1">[2]Governance!#REF!</definedName>
    <definedName name="_Ctrl_358" localSheetId="2" hidden="1">#REF!</definedName>
    <definedName name="_Ctrl_358" hidden="1">#REF!</definedName>
    <definedName name="_Ctrl_359" localSheetId="9" hidden="1">'Appendix B - Governance'!#REF!</definedName>
    <definedName name="_Ctrl_359" localSheetId="2" hidden="1">#REF!</definedName>
    <definedName name="_Ctrl_359" hidden="1">#REF!</definedName>
    <definedName name="_Ctrl_36" localSheetId="8" hidden="1">#REF!</definedName>
    <definedName name="_Ctrl_36" localSheetId="10" hidden="1">'Appendix C - GHG Emissions'!$D$6</definedName>
    <definedName name="_Ctrl_36" localSheetId="1" hidden="1">'[6]Sample SP Resources'!#REF!</definedName>
    <definedName name="_Ctrl_36" localSheetId="0" hidden="1">#REF!</definedName>
    <definedName name="_Ctrl_36" localSheetId="2" hidden="1">#REF!</definedName>
    <definedName name="_Ctrl_36" hidden="1">#REF!</definedName>
    <definedName name="_Ctrl_360" localSheetId="9" hidden="1">'Appendix B - Governance'!#REF!</definedName>
    <definedName name="_Ctrl_360" localSheetId="2" hidden="1">#REF!</definedName>
    <definedName name="_Ctrl_360" hidden="1">#REF!</definedName>
    <definedName name="_Ctrl_361" localSheetId="9" hidden="1">'Appendix B - Governance'!$I$30</definedName>
    <definedName name="_Ctrl_361" localSheetId="2" hidden="1">#REF!</definedName>
    <definedName name="_Ctrl_361" hidden="1">#REF!</definedName>
    <definedName name="_Ctrl_362" localSheetId="9" hidden="1">'Appendix B - Governance'!$K$30</definedName>
    <definedName name="_Ctrl_362" localSheetId="2" hidden="1">#REF!</definedName>
    <definedName name="_Ctrl_362" hidden="1">#REF!</definedName>
    <definedName name="_Ctrl_363" localSheetId="9" hidden="1">'Appendix B - Governance'!#REF!</definedName>
    <definedName name="_Ctrl_363" localSheetId="10" hidden="1">[2]Governance!#REF!</definedName>
    <definedName name="_Ctrl_363" localSheetId="1" hidden="1">[2]Governance!#REF!</definedName>
    <definedName name="_Ctrl_363" localSheetId="2" hidden="1">#REF!</definedName>
    <definedName name="_Ctrl_363" hidden="1">#REF!</definedName>
    <definedName name="_Ctrl_364" localSheetId="9" hidden="1">'Appendix B - Governance'!#REF!</definedName>
    <definedName name="_Ctrl_364" localSheetId="10" hidden="1">[2]Governance!#REF!</definedName>
    <definedName name="_Ctrl_364" localSheetId="1" hidden="1">[2]Governance!#REF!</definedName>
    <definedName name="_Ctrl_364" localSheetId="2" hidden="1">#REF!</definedName>
    <definedName name="_Ctrl_364" hidden="1">#REF!</definedName>
    <definedName name="_Ctrl_365" localSheetId="9" hidden="1">'Appendix B - Governance'!#REF!</definedName>
    <definedName name="_Ctrl_365" localSheetId="2" hidden="1">#REF!</definedName>
    <definedName name="_Ctrl_365" hidden="1">#REF!</definedName>
    <definedName name="_Ctrl_366" localSheetId="9" hidden="1">'Appendix B - Governance'!#REF!</definedName>
    <definedName name="_Ctrl_366" localSheetId="2" hidden="1">#REF!</definedName>
    <definedName name="_Ctrl_366" hidden="1">#REF!</definedName>
    <definedName name="_Ctrl_367" localSheetId="9" hidden="1">'Appendix B - Governance'!#REF!</definedName>
    <definedName name="_Ctrl_367" localSheetId="10" hidden="1">[2]Governance!#REF!</definedName>
    <definedName name="_Ctrl_367" localSheetId="1" hidden="1">[2]Governance!#REF!</definedName>
    <definedName name="_Ctrl_367" localSheetId="2" hidden="1">#REF!</definedName>
    <definedName name="_Ctrl_367" hidden="1">#REF!</definedName>
    <definedName name="_Ctrl_368" localSheetId="9" hidden="1">'Appendix B - Governance'!#REF!</definedName>
    <definedName name="_Ctrl_368" localSheetId="10" hidden="1">[2]Governance!#REF!</definedName>
    <definedName name="_Ctrl_368" localSheetId="1" hidden="1">[2]Governance!#REF!</definedName>
    <definedName name="_Ctrl_368" localSheetId="2" hidden="1">#REF!</definedName>
    <definedName name="_Ctrl_368" hidden="1">#REF!</definedName>
    <definedName name="_Ctrl_369" localSheetId="9" hidden="1">'Appendix B - Governance'!#REF!</definedName>
    <definedName name="_Ctrl_369" localSheetId="2" hidden="1">#REF!</definedName>
    <definedName name="_Ctrl_369" hidden="1">#REF!</definedName>
    <definedName name="_Ctrl_37" localSheetId="8" hidden="1">#REF!</definedName>
    <definedName name="_Ctrl_37" localSheetId="10" hidden="1">'Appendix C - GHG Emissions'!$D$7</definedName>
    <definedName name="_Ctrl_37" localSheetId="1" hidden="1">'[6]Sample SP Resources'!#REF!</definedName>
    <definedName name="_Ctrl_37" localSheetId="0" hidden="1">#REF!</definedName>
    <definedName name="_Ctrl_37" localSheetId="2" hidden="1">#REF!</definedName>
    <definedName name="_Ctrl_37" hidden="1">#REF!</definedName>
    <definedName name="_Ctrl_370" localSheetId="9" hidden="1">'Appendix B - Governance'!#REF!</definedName>
    <definedName name="_Ctrl_370" localSheetId="2" hidden="1">#REF!</definedName>
    <definedName name="_Ctrl_370" hidden="1">#REF!</definedName>
    <definedName name="_Ctrl_371" localSheetId="9" hidden="1">'Appendix B - Governance'!#REF!</definedName>
    <definedName name="_Ctrl_371" localSheetId="2" hidden="1">#REF!</definedName>
    <definedName name="_Ctrl_371" hidden="1">#REF!</definedName>
    <definedName name="_Ctrl_372" localSheetId="9" hidden="1">'Appendix B - Governance'!#REF!</definedName>
    <definedName name="_Ctrl_372" localSheetId="2" hidden="1">#REF!</definedName>
    <definedName name="_Ctrl_372" hidden="1">#REF!</definedName>
    <definedName name="_Ctrl_373" localSheetId="9" hidden="1">'Appendix B - Governance'!#REF!</definedName>
    <definedName name="_Ctrl_373" localSheetId="2" hidden="1">#REF!</definedName>
    <definedName name="_Ctrl_373" hidden="1">#REF!</definedName>
    <definedName name="_Ctrl_374" localSheetId="9" hidden="1">'Appendix B - Governance'!#REF!</definedName>
    <definedName name="_Ctrl_374" localSheetId="2" hidden="1">#REF!</definedName>
    <definedName name="_Ctrl_374" hidden="1">#REF!</definedName>
    <definedName name="_Ctrl_375" localSheetId="9" hidden="1">'Appendix B - Governance'!#REF!</definedName>
    <definedName name="_Ctrl_375" localSheetId="10" hidden="1">[2]Governance!#REF!</definedName>
    <definedName name="_Ctrl_375" localSheetId="1" hidden="1">[2]Governance!#REF!</definedName>
    <definedName name="_Ctrl_375" localSheetId="2" hidden="1">#REF!</definedName>
    <definedName name="_Ctrl_375" hidden="1">#REF!</definedName>
    <definedName name="_Ctrl_376" localSheetId="9" hidden="1">'Appendix B - Governance'!#REF!</definedName>
    <definedName name="_Ctrl_376" localSheetId="2" hidden="1">#REF!</definedName>
    <definedName name="_Ctrl_376" hidden="1">#REF!</definedName>
    <definedName name="_Ctrl_377" localSheetId="9" hidden="1">'Appendix B - Governance'!$J$30</definedName>
    <definedName name="_Ctrl_377" localSheetId="2" hidden="1">#REF!</definedName>
    <definedName name="_Ctrl_377" hidden="1">#REF!</definedName>
    <definedName name="_Ctrl_378" localSheetId="9" hidden="1">'Appendix B - Governance'!#REF!</definedName>
    <definedName name="_Ctrl_378" localSheetId="10" hidden="1">[2]Governance!#REF!</definedName>
    <definedName name="_Ctrl_378" localSheetId="1" hidden="1">[2]Governance!#REF!</definedName>
    <definedName name="_Ctrl_378" localSheetId="2" hidden="1">#REF!</definedName>
    <definedName name="_Ctrl_378" hidden="1">#REF!</definedName>
    <definedName name="_Ctrl_379" localSheetId="9" hidden="1">'Appendix B - Governance'!#REF!</definedName>
    <definedName name="_Ctrl_379" localSheetId="2" hidden="1">#REF!</definedName>
    <definedName name="_Ctrl_379" hidden="1">#REF!</definedName>
    <definedName name="_Ctrl_38" localSheetId="8" hidden="1">#REF!</definedName>
    <definedName name="_Ctrl_38" localSheetId="10" hidden="1">'Appendix C - GHG Emissions'!$D$11</definedName>
    <definedName name="_Ctrl_38" localSheetId="1" hidden="1">'[6]Sample SP Resources'!#REF!</definedName>
    <definedName name="_Ctrl_38" localSheetId="0" hidden="1">#REF!</definedName>
    <definedName name="_Ctrl_38" localSheetId="2" hidden="1">#REF!</definedName>
    <definedName name="_Ctrl_38" hidden="1">#REF!</definedName>
    <definedName name="_Ctrl_380" localSheetId="9" hidden="1">'Appendix B - Governance'!#REF!</definedName>
    <definedName name="_Ctrl_380" localSheetId="10" hidden="1">[2]Governance!#REF!</definedName>
    <definedName name="_Ctrl_380" localSheetId="1" hidden="1">[2]Governance!#REF!</definedName>
    <definedName name="_Ctrl_380" localSheetId="2" hidden="1">#REF!</definedName>
    <definedName name="_Ctrl_380" hidden="1">#REF!</definedName>
    <definedName name="_Ctrl_381" localSheetId="9" hidden="1">'Appendix B - Governance'!#REF!</definedName>
    <definedName name="_Ctrl_381" localSheetId="2" hidden="1">#REF!</definedName>
    <definedName name="_Ctrl_381" hidden="1">#REF!</definedName>
    <definedName name="_Ctrl_382" localSheetId="9" hidden="1">'Appendix B - Governance'!#REF!</definedName>
    <definedName name="_Ctrl_382" localSheetId="2" hidden="1">#REF!</definedName>
    <definedName name="_Ctrl_382" hidden="1">#REF!</definedName>
    <definedName name="_Ctrl_383" localSheetId="9" hidden="1">'Appendix B - Governance'!#REF!</definedName>
    <definedName name="_Ctrl_383" localSheetId="2" hidden="1">#REF!</definedName>
    <definedName name="_Ctrl_383" hidden="1">#REF!</definedName>
    <definedName name="_Ctrl_384" localSheetId="9" hidden="1">'Appendix B - Governance'!$J$5</definedName>
    <definedName name="_Ctrl_384" localSheetId="2" hidden="1">#REF!</definedName>
    <definedName name="_Ctrl_384" hidden="1">#REF!</definedName>
    <definedName name="_Ctrl_385" localSheetId="9" hidden="1">'Appendix B - Governance'!$D$7</definedName>
    <definedName name="_Ctrl_385" localSheetId="2" hidden="1">#REF!</definedName>
    <definedName name="_Ctrl_385" hidden="1">#REF!</definedName>
    <definedName name="_Ctrl_386" localSheetId="9" hidden="1">'Appendix B - Governance'!$D$8</definedName>
    <definedName name="_Ctrl_386" localSheetId="2" hidden="1">#REF!</definedName>
    <definedName name="_Ctrl_386" hidden="1">#REF!</definedName>
    <definedName name="_Ctrl_387" localSheetId="9" hidden="1">'Appendix B - Governance'!#REF!</definedName>
    <definedName name="_Ctrl_387" localSheetId="10" hidden="1">[2]Governance!#REF!</definedName>
    <definedName name="_Ctrl_387" localSheetId="1" hidden="1">[2]Governance!#REF!</definedName>
    <definedName name="_Ctrl_387" localSheetId="2" hidden="1">#REF!</definedName>
    <definedName name="_Ctrl_387" hidden="1">#REF!</definedName>
    <definedName name="_Ctrl_388" localSheetId="9" hidden="1">'Appendix B - Governance'!#REF!</definedName>
    <definedName name="_Ctrl_388" localSheetId="10" hidden="1">[2]Governance!#REF!</definedName>
    <definedName name="_Ctrl_388" localSheetId="1" hidden="1">[2]Governance!#REF!</definedName>
    <definedName name="_Ctrl_388" localSheetId="2" hidden="1">#REF!</definedName>
    <definedName name="_Ctrl_388" hidden="1">#REF!</definedName>
    <definedName name="_Ctrl_389" localSheetId="9" hidden="1">'Appendix B - Governance'!#REF!</definedName>
    <definedName name="_Ctrl_389" localSheetId="2" hidden="1">#REF!</definedName>
    <definedName name="_Ctrl_389" hidden="1">#REF!</definedName>
    <definedName name="_Ctrl_39" localSheetId="8" hidden="1">#REF!</definedName>
    <definedName name="_Ctrl_39" localSheetId="10" hidden="1">'Appendix C - GHG Emissions'!$D$12</definedName>
    <definedName name="_Ctrl_39" localSheetId="1" hidden="1">'[6]Sample SP Resources'!#REF!</definedName>
    <definedName name="_Ctrl_39" localSheetId="0" hidden="1">#REF!</definedName>
    <definedName name="_Ctrl_39" localSheetId="2" hidden="1">#REF!</definedName>
    <definedName name="_Ctrl_39" hidden="1">#REF!</definedName>
    <definedName name="_Ctrl_390" localSheetId="9" hidden="1">'Appendix B - Governance'!#REF!</definedName>
    <definedName name="_Ctrl_390" localSheetId="2" hidden="1">#REF!</definedName>
    <definedName name="_Ctrl_390" hidden="1">#REF!</definedName>
    <definedName name="_Ctrl_391" localSheetId="9" hidden="1">'Appendix B - Governance'!$J$30</definedName>
    <definedName name="_Ctrl_391" localSheetId="2" hidden="1">#REF!</definedName>
    <definedName name="_Ctrl_391" hidden="1">#REF!</definedName>
    <definedName name="_Ctrl_392" localSheetId="9" hidden="1">'Appendix B - Governance'!$J$30</definedName>
    <definedName name="_Ctrl_392" localSheetId="2" hidden="1">#REF!</definedName>
    <definedName name="_Ctrl_392" hidden="1">#REF!</definedName>
    <definedName name="_Ctrl_393" localSheetId="9" hidden="1">'Appendix B - Governance'!#REF!</definedName>
    <definedName name="_Ctrl_393" localSheetId="10" hidden="1">[2]Governance!#REF!</definedName>
    <definedName name="_Ctrl_393" localSheetId="1" hidden="1">[2]Governance!#REF!</definedName>
    <definedName name="_Ctrl_393" localSheetId="2" hidden="1">#REF!</definedName>
    <definedName name="_Ctrl_393" hidden="1">#REF!</definedName>
    <definedName name="_Ctrl_394" localSheetId="9" hidden="1">'Appendix B - Governance'!#REF!</definedName>
    <definedName name="_Ctrl_394" localSheetId="10" hidden="1">[2]Governance!#REF!</definedName>
    <definedName name="_Ctrl_394" localSheetId="1" hidden="1">[2]Governance!#REF!</definedName>
    <definedName name="_Ctrl_394" localSheetId="2" hidden="1">#REF!</definedName>
    <definedName name="_Ctrl_394" hidden="1">#REF!</definedName>
    <definedName name="_Ctrl_395" localSheetId="9" hidden="1">'Appendix B - Governance'!#REF!</definedName>
    <definedName name="_Ctrl_395" localSheetId="2" hidden="1">#REF!</definedName>
    <definedName name="_Ctrl_395" hidden="1">#REF!</definedName>
    <definedName name="_Ctrl_396" localSheetId="9" hidden="1">'Appendix B - Governance'!#REF!</definedName>
    <definedName name="_Ctrl_396" localSheetId="2" hidden="1">#REF!</definedName>
    <definedName name="_Ctrl_396" hidden="1">#REF!</definedName>
    <definedName name="_Ctrl_397" localSheetId="9" hidden="1">'Appendix B - Governance'!#REF!</definedName>
    <definedName name="_Ctrl_397" localSheetId="10" hidden="1">[2]Governance!#REF!</definedName>
    <definedName name="_Ctrl_397" localSheetId="1" hidden="1">[2]Governance!#REF!</definedName>
    <definedName name="_Ctrl_397" localSheetId="2" hidden="1">#REF!</definedName>
    <definedName name="_Ctrl_397" hidden="1">#REF!</definedName>
    <definedName name="_Ctrl_398" localSheetId="9" hidden="1">'Appendix B - Governance'!#REF!</definedName>
    <definedName name="_Ctrl_398" localSheetId="10" hidden="1">[2]Governance!#REF!</definedName>
    <definedName name="_Ctrl_398" localSheetId="1" hidden="1">[2]Governance!#REF!</definedName>
    <definedName name="_Ctrl_398" localSheetId="2" hidden="1">#REF!</definedName>
    <definedName name="_Ctrl_398" hidden="1">#REF!</definedName>
    <definedName name="_Ctrl_399" localSheetId="9" hidden="1">'Appendix B - Governance'!#REF!</definedName>
    <definedName name="_Ctrl_399" localSheetId="2" hidden="1">#REF!</definedName>
    <definedName name="_Ctrl_399" hidden="1">#REF!</definedName>
    <definedName name="_Ctrl_4" localSheetId="8" hidden="1">#REF!</definedName>
    <definedName name="_Ctrl_4" localSheetId="9" hidden="1">'Appendix B - Governance'!#REF!</definedName>
    <definedName name="_Ctrl_4" localSheetId="10" hidden="1">'Appendix C - GHG Emissions'!#REF!</definedName>
    <definedName name="_Ctrl_4" localSheetId="1" hidden="1">#REF!</definedName>
    <definedName name="_Ctrl_4" localSheetId="0" hidden="1">#REF!</definedName>
    <definedName name="_Ctrl_4" localSheetId="2" hidden="1">#REF!</definedName>
    <definedName name="_Ctrl_4" hidden="1">#REF!</definedName>
    <definedName name="_Ctrl_40" localSheetId="8" hidden="1">#REF!</definedName>
    <definedName name="_Ctrl_40" localSheetId="10" hidden="1">'Appendix C - GHG Emissions'!$D$13</definedName>
    <definedName name="_Ctrl_40" localSheetId="1" hidden="1">'[6]Sample SP Resources'!#REF!</definedName>
    <definedName name="_Ctrl_40" localSheetId="0" hidden="1">#REF!</definedName>
    <definedName name="_Ctrl_40" localSheetId="2" hidden="1">#REF!</definedName>
    <definedName name="_Ctrl_40" hidden="1">#REF!</definedName>
    <definedName name="_Ctrl_400" localSheetId="9" hidden="1">'Appendix B - Governance'!#REF!</definedName>
    <definedName name="_Ctrl_400" localSheetId="2" hidden="1">#REF!</definedName>
    <definedName name="_Ctrl_400" hidden="1">#REF!</definedName>
    <definedName name="_Ctrl_401" localSheetId="9" hidden="1">'Appendix B - Governance'!#REF!</definedName>
    <definedName name="_Ctrl_401" localSheetId="2" hidden="1">#REF!</definedName>
    <definedName name="_Ctrl_401" hidden="1">#REF!</definedName>
    <definedName name="_Ctrl_402" localSheetId="9" hidden="1">'Appendix B - Governance'!#REF!</definedName>
    <definedName name="_Ctrl_402" localSheetId="2" hidden="1">#REF!</definedName>
    <definedName name="_Ctrl_402" hidden="1">#REF!</definedName>
    <definedName name="_Ctrl_403" localSheetId="9" hidden="1">'Appendix B - Governance'!#REF!</definedName>
    <definedName name="_Ctrl_403" localSheetId="2" hidden="1">#REF!</definedName>
    <definedName name="_Ctrl_403" hidden="1">#REF!</definedName>
    <definedName name="_Ctrl_404" localSheetId="9" hidden="1">'Appendix B - Governance'!#REF!</definedName>
    <definedName name="_Ctrl_404" localSheetId="2" hidden="1">#REF!</definedName>
    <definedName name="_Ctrl_404" hidden="1">#REF!</definedName>
    <definedName name="_Ctrl_41" localSheetId="10" hidden="1">'Appendix C - GHG Emissions'!$L$9</definedName>
    <definedName name="_Ctrl_41" localSheetId="2" hidden="1">#REF!</definedName>
    <definedName name="_Ctrl_41" hidden="1">#REF!</definedName>
    <definedName name="_Ctrl_419" localSheetId="9" hidden="1">[3]Water!#REF!</definedName>
    <definedName name="_Ctrl_419" localSheetId="10" hidden="1">[3]Water!#REF!</definedName>
    <definedName name="_Ctrl_419" localSheetId="2" hidden="1">[3]Water!#REF!</definedName>
    <definedName name="_Ctrl_419" hidden="1">[3]Water!#REF!</definedName>
    <definedName name="_Ctrl_42" localSheetId="8" hidden="1">#REF!</definedName>
    <definedName name="_Ctrl_42" localSheetId="9" hidden="1">[2]Energy!#REF!</definedName>
    <definedName name="_Ctrl_42" localSheetId="10" hidden="1">'Appendix C - GHG Emissions'!#REF!</definedName>
    <definedName name="_Ctrl_42" localSheetId="1" hidden="1">[2]Energy!#REF!</definedName>
    <definedName name="_Ctrl_42" localSheetId="0" hidden="1">#REF!</definedName>
    <definedName name="_Ctrl_42" localSheetId="2" hidden="1">#REF!</definedName>
    <definedName name="_Ctrl_42" hidden="1">#REF!</definedName>
    <definedName name="_Ctrl_420" localSheetId="9" hidden="1">[3]Water!#REF!</definedName>
    <definedName name="_Ctrl_420" localSheetId="10" hidden="1">[3]Water!#REF!</definedName>
    <definedName name="_Ctrl_420" localSheetId="2" hidden="1">[3]Water!#REF!</definedName>
    <definedName name="_Ctrl_420" hidden="1">[3]Water!#REF!</definedName>
    <definedName name="_Ctrl_421" localSheetId="9" hidden="1">[3]Water!#REF!</definedName>
    <definedName name="_Ctrl_421" localSheetId="10" hidden="1">[3]Water!#REF!</definedName>
    <definedName name="_Ctrl_421" localSheetId="2" hidden="1">[3]Water!#REF!</definedName>
    <definedName name="_Ctrl_421" hidden="1">[3]Water!#REF!</definedName>
    <definedName name="_Ctrl_422" localSheetId="2" hidden="1">[3]Water!#REF!</definedName>
    <definedName name="_Ctrl_422" hidden="1">[3]Water!#REF!</definedName>
    <definedName name="_Ctrl_423" localSheetId="2" hidden="1">[3]Water!#REF!</definedName>
    <definedName name="_Ctrl_423" hidden="1">[3]Water!#REF!</definedName>
    <definedName name="_Ctrl_424" localSheetId="2" hidden="1">[3]Water!#REF!</definedName>
    <definedName name="_Ctrl_424" hidden="1">[3]Water!#REF!</definedName>
    <definedName name="_Ctrl_425" localSheetId="9" hidden="1">#REF!</definedName>
    <definedName name="_Ctrl_425" localSheetId="10" hidden="1">#REF!</definedName>
    <definedName name="_Ctrl_425" localSheetId="1" hidden="1">#REF!</definedName>
    <definedName name="_Ctrl_425" localSheetId="2" hidden="1">#REF!</definedName>
    <definedName name="_Ctrl_425" hidden="1">#REF!</definedName>
    <definedName name="_Ctrl_426" localSheetId="9" hidden="1">#REF!</definedName>
    <definedName name="_Ctrl_426" localSheetId="10" hidden="1">#REF!</definedName>
    <definedName name="_Ctrl_426" localSheetId="1" hidden="1">#REF!</definedName>
    <definedName name="_Ctrl_426" localSheetId="2" hidden="1">#REF!</definedName>
    <definedName name="_Ctrl_426" hidden="1">#REF!</definedName>
    <definedName name="_Ctrl_427" localSheetId="9" hidden="1">#REF!</definedName>
    <definedName name="_Ctrl_427" localSheetId="10" hidden="1">#REF!</definedName>
    <definedName name="_Ctrl_427" localSheetId="1" hidden="1">#REF!</definedName>
    <definedName name="_Ctrl_427" localSheetId="2" hidden="1">#REF!</definedName>
    <definedName name="_Ctrl_427" hidden="1">#REF!</definedName>
    <definedName name="_Ctrl_428" localSheetId="9" hidden="1">#REF!</definedName>
    <definedName name="_Ctrl_428" localSheetId="10" hidden="1">#REF!</definedName>
    <definedName name="_Ctrl_428" localSheetId="1" hidden="1">#REF!</definedName>
    <definedName name="_Ctrl_428" localSheetId="2" hidden="1">#REF!</definedName>
    <definedName name="_Ctrl_428" hidden="1">#REF!</definedName>
    <definedName name="_Ctrl_429" localSheetId="9" hidden="1">#REF!</definedName>
    <definedName name="_Ctrl_429" localSheetId="10" hidden="1">#REF!</definedName>
    <definedName name="_Ctrl_429" localSheetId="1" hidden="1">#REF!</definedName>
    <definedName name="_Ctrl_429" localSheetId="2" hidden="1">#REF!</definedName>
    <definedName name="_Ctrl_429" hidden="1">#REF!</definedName>
    <definedName name="_Ctrl_43" localSheetId="10" hidden="1">'Appendix C - GHG Emissions'!$E$10</definedName>
    <definedName name="_Ctrl_43" localSheetId="2" hidden="1">#REF!</definedName>
    <definedName name="_Ctrl_43" hidden="1">#REF!</definedName>
    <definedName name="_Ctrl_430" localSheetId="9" hidden="1">#REF!</definedName>
    <definedName name="_Ctrl_430" localSheetId="10" hidden="1">#REF!</definedName>
    <definedName name="_Ctrl_430" localSheetId="1" hidden="1">#REF!</definedName>
    <definedName name="_Ctrl_430" localSheetId="2" hidden="1">#REF!</definedName>
    <definedName name="_Ctrl_430" hidden="1">#REF!</definedName>
    <definedName name="_Ctrl_431" localSheetId="9" hidden="1">#REF!</definedName>
    <definedName name="_Ctrl_431" localSheetId="10" hidden="1">#REF!</definedName>
    <definedName name="_Ctrl_431" localSheetId="1" hidden="1">#REF!</definedName>
    <definedName name="_Ctrl_431" localSheetId="2" hidden="1">#REF!</definedName>
    <definedName name="_Ctrl_431" hidden="1">#REF!</definedName>
    <definedName name="_Ctrl_432" localSheetId="9" hidden="1">#REF!</definedName>
    <definedName name="_Ctrl_432" localSheetId="10" hidden="1">#REF!</definedName>
    <definedName name="_Ctrl_432" localSheetId="1" hidden="1">#REF!</definedName>
    <definedName name="_Ctrl_432" localSheetId="2" hidden="1">#REF!</definedName>
    <definedName name="_Ctrl_432" hidden="1">#REF!</definedName>
    <definedName name="_Ctrl_433" localSheetId="9" hidden="1">#REF!</definedName>
    <definedName name="_Ctrl_433" localSheetId="10" hidden="1">#REF!</definedName>
    <definedName name="_Ctrl_433" localSheetId="1" hidden="1">#REF!</definedName>
    <definedName name="_Ctrl_433" localSheetId="2" hidden="1">#REF!</definedName>
    <definedName name="_Ctrl_433" hidden="1">#REF!</definedName>
    <definedName name="_Ctrl_434" localSheetId="9" hidden="1">#REF!</definedName>
    <definedName name="_Ctrl_434" localSheetId="10" hidden="1">#REF!</definedName>
    <definedName name="_Ctrl_434" localSheetId="1" hidden="1">#REF!</definedName>
    <definedName name="_Ctrl_434" localSheetId="2" hidden="1">#REF!</definedName>
    <definedName name="_Ctrl_434" hidden="1">#REF!</definedName>
    <definedName name="_Ctrl_435" localSheetId="9" hidden="1">#REF!</definedName>
    <definedName name="_Ctrl_435" localSheetId="10" hidden="1">#REF!</definedName>
    <definedName name="_Ctrl_435" localSheetId="1" hidden="1">#REF!</definedName>
    <definedName name="_Ctrl_435" localSheetId="2" hidden="1">#REF!</definedName>
    <definedName name="_Ctrl_435" hidden="1">#REF!</definedName>
    <definedName name="_Ctrl_436" localSheetId="9" hidden="1">#REF!</definedName>
    <definedName name="_Ctrl_436" localSheetId="10" hidden="1">#REF!</definedName>
    <definedName name="_Ctrl_436" localSheetId="1" hidden="1">#REF!</definedName>
    <definedName name="_Ctrl_436" localSheetId="2" hidden="1">#REF!</definedName>
    <definedName name="_Ctrl_436" hidden="1">#REF!</definedName>
    <definedName name="_Ctrl_437" localSheetId="9" hidden="1">#REF!</definedName>
    <definedName name="_Ctrl_437" localSheetId="10" hidden="1">#REF!</definedName>
    <definedName name="_Ctrl_437" localSheetId="1" hidden="1">#REF!</definedName>
    <definedName name="_Ctrl_437" localSheetId="2" hidden="1">#REF!</definedName>
    <definedName name="_Ctrl_437" hidden="1">#REF!</definedName>
    <definedName name="_Ctrl_438" localSheetId="9" hidden="1">#REF!</definedName>
    <definedName name="_Ctrl_438" localSheetId="10" hidden="1">#REF!</definedName>
    <definedName name="_Ctrl_438" localSheetId="1" hidden="1">#REF!</definedName>
    <definedName name="_Ctrl_438" localSheetId="2" hidden="1">#REF!</definedName>
    <definedName name="_Ctrl_438" hidden="1">#REF!</definedName>
    <definedName name="_Ctrl_439" localSheetId="9" hidden="1">#REF!</definedName>
    <definedName name="_Ctrl_439" localSheetId="10" hidden="1">#REF!</definedName>
    <definedName name="_Ctrl_439" localSheetId="1" hidden="1">#REF!</definedName>
    <definedName name="_Ctrl_439" localSheetId="2" hidden="1">#REF!</definedName>
    <definedName name="_Ctrl_439" hidden="1">#REF!</definedName>
    <definedName name="_Ctrl_44" localSheetId="8" hidden="1">#REF!</definedName>
    <definedName name="_Ctrl_44" localSheetId="9" hidden="1">[2]Energy!#REF!</definedName>
    <definedName name="_Ctrl_44" localSheetId="10" hidden="1">'Appendix C - GHG Emissions'!#REF!</definedName>
    <definedName name="_Ctrl_44" localSheetId="1" hidden="1">[2]Energy!#REF!</definedName>
    <definedName name="_Ctrl_44" localSheetId="0" hidden="1">#REF!</definedName>
    <definedName name="_Ctrl_44" localSheetId="2" hidden="1">#REF!</definedName>
    <definedName name="_Ctrl_44" hidden="1">#REF!</definedName>
    <definedName name="_Ctrl_440" localSheetId="9" hidden="1">#REF!</definedName>
    <definedName name="_Ctrl_440" localSheetId="10" hidden="1">#REF!</definedName>
    <definedName name="_Ctrl_440" localSheetId="1" hidden="1">#REF!</definedName>
    <definedName name="_Ctrl_440" localSheetId="2" hidden="1">#REF!</definedName>
    <definedName name="_Ctrl_440" hidden="1">#REF!</definedName>
    <definedName name="_Ctrl_441" localSheetId="9" hidden="1">#REF!</definedName>
    <definedName name="_Ctrl_441" localSheetId="10" hidden="1">#REF!</definedName>
    <definedName name="_Ctrl_441" localSheetId="1" hidden="1">#REF!</definedName>
    <definedName name="_Ctrl_441" localSheetId="2" hidden="1">#REF!</definedName>
    <definedName name="_Ctrl_441" hidden="1">#REF!</definedName>
    <definedName name="_Ctrl_442" localSheetId="9" hidden="1">#REF!</definedName>
    <definedName name="_Ctrl_442" localSheetId="10" hidden="1">#REF!</definedName>
    <definedName name="_Ctrl_442" localSheetId="1" hidden="1">#REF!</definedName>
    <definedName name="_Ctrl_442" localSheetId="2" hidden="1">#REF!</definedName>
    <definedName name="_Ctrl_442" hidden="1">#REF!</definedName>
    <definedName name="_Ctrl_443" localSheetId="9" hidden="1">#REF!</definedName>
    <definedName name="_Ctrl_443" localSheetId="10" hidden="1">#REF!</definedName>
    <definedName name="_Ctrl_443" localSheetId="1" hidden="1">#REF!</definedName>
    <definedName name="_Ctrl_443" localSheetId="2" hidden="1">#REF!</definedName>
    <definedName name="_Ctrl_443" hidden="1">#REF!</definedName>
    <definedName name="_Ctrl_444" localSheetId="9" hidden="1">#REF!</definedName>
    <definedName name="_Ctrl_444" localSheetId="10" hidden="1">#REF!</definedName>
    <definedName name="_Ctrl_444" localSheetId="1" hidden="1">#REF!</definedName>
    <definedName name="_Ctrl_444" localSheetId="2" hidden="1">#REF!</definedName>
    <definedName name="_Ctrl_444" hidden="1">#REF!</definedName>
    <definedName name="_Ctrl_445" localSheetId="9" hidden="1">#REF!</definedName>
    <definedName name="_Ctrl_445" localSheetId="10" hidden="1">#REF!</definedName>
    <definedName name="_Ctrl_445" localSheetId="1" hidden="1">#REF!</definedName>
    <definedName name="_Ctrl_445" localSheetId="2" hidden="1">#REF!</definedName>
    <definedName name="_Ctrl_445" hidden="1">#REF!</definedName>
    <definedName name="_Ctrl_446" localSheetId="9" hidden="1">#REF!</definedName>
    <definedName name="_Ctrl_446" localSheetId="10" hidden="1">#REF!</definedName>
    <definedName name="_Ctrl_446" localSheetId="1" hidden="1">#REF!</definedName>
    <definedName name="_Ctrl_446" localSheetId="2" hidden="1">#REF!</definedName>
    <definedName name="_Ctrl_446" hidden="1">#REF!</definedName>
    <definedName name="_Ctrl_447" localSheetId="9" hidden="1">#REF!</definedName>
    <definedName name="_Ctrl_447" localSheetId="10" hidden="1">#REF!</definedName>
    <definedName name="_Ctrl_447" localSheetId="1" hidden="1">#REF!</definedName>
    <definedName name="_Ctrl_447" localSheetId="2" hidden="1">#REF!</definedName>
    <definedName name="_Ctrl_447" hidden="1">#REF!</definedName>
    <definedName name="_Ctrl_45" localSheetId="8" hidden="1">#REF!</definedName>
    <definedName name="_Ctrl_45" localSheetId="9" hidden="1">[2]Energy!#REF!</definedName>
    <definedName name="_Ctrl_45" localSheetId="10" hidden="1">'Appendix C - GHG Emissions'!#REF!</definedName>
    <definedName name="_Ctrl_45" localSheetId="1" hidden="1">[2]Energy!#REF!</definedName>
    <definedName name="_Ctrl_45" localSheetId="0" hidden="1">#REF!</definedName>
    <definedName name="_Ctrl_45" localSheetId="2" hidden="1">#REF!</definedName>
    <definedName name="_Ctrl_45" hidden="1">#REF!</definedName>
    <definedName name="_Ctrl_46" localSheetId="8" hidden="1">#REF!</definedName>
    <definedName name="_Ctrl_46" localSheetId="9" hidden="1">[2]Energy!#REF!</definedName>
    <definedName name="_Ctrl_46" localSheetId="10" hidden="1">'Appendix C - GHG Emissions'!#REF!</definedName>
    <definedName name="_Ctrl_46" localSheetId="1" hidden="1">[2]Energy!#REF!</definedName>
    <definedName name="_Ctrl_46" localSheetId="0" hidden="1">#REF!</definedName>
    <definedName name="_Ctrl_46" localSheetId="2" hidden="1">#REF!</definedName>
    <definedName name="_Ctrl_46" hidden="1">#REF!</definedName>
    <definedName name="_Ctrl_465" localSheetId="9" hidden="1">'[4]GHG Emissions'!#REF!</definedName>
    <definedName name="_Ctrl_465" localSheetId="10" hidden="1">'[4]GHG Emissions'!#REF!</definedName>
    <definedName name="_Ctrl_465" localSheetId="2" hidden="1">'[4]GHG Emissions'!#REF!</definedName>
    <definedName name="_Ctrl_465" hidden="1">'[4]GHG Emissions'!#REF!</definedName>
    <definedName name="_Ctrl_47" localSheetId="8" hidden="1">#REF!</definedName>
    <definedName name="_Ctrl_47" localSheetId="9" hidden="1">[2]Energy!#REF!</definedName>
    <definedName name="_Ctrl_47" localSheetId="10" hidden="1">'Appendix C - GHG Emissions'!#REF!</definedName>
    <definedName name="_Ctrl_47" localSheetId="1" hidden="1">[2]Energy!#REF!</definedName>
    <definedName name="_Ctrl_47" localSheetId="0" hidden="1">#REF!</definedName>
    <definedName name="_Ctrl_47" localSheetId="2" hidden="1">#REF!</definedName>
    <definedName name="_Ctrl_47" hidden="1">#REF!</definedName>
    <definedName name="_Ctrl_48" localSheetId="8" hidden="1">#REF!</definedName>
    <definedName name="_Ctrl_48" localSheetId="9" hidden="1">[2]Energy!#REF!</definedName>
    <definedName name="_Ctrl_48" localSheetId="10" hidden="1">'Appendix C - GHG Emissions'!#REF!</definedName>
    <definedName name="_Ctrl_48" localSheetId="1" hidden="1">[2]Energy!#REF!</definedName>
    <definedName name="_Ctrl_48" localSheetId="0" hidden="1">#REF!</definedName>
    <definedName name="_Ctrl_48" localSheetId="2" hidden="1">#REF!</definedName>
    <definedName name="_Ctrl_48" hidden="1">#REF!</definedName>
    <definedName name="_Ctrl_49" localSheetId="8" hidden="1">#REF!</definedName>
    <definedName name="_Ctrl_49" localSheetId="9" hidden="1">[2]Energy!#REF!</definedName>
    <definedName name="_Ctrl_49" localSheetId="10" hidden="1">'Appendix C - GHG Emissions'!#REF!</definedName>
    <definedName name="_Ctrl_49" localSheetId="1" hidden="1">[2]Energy!#REF!</definedName>
    <definedName name="_Ctrl_49" localSheetId="0" hidden="1">#REF!</definedName>
    <definedName name="_Ctrl_49" localSheetId="2" hidden="1">#REF!</definedName>
    <definedName name="_Ctrl_49" hidden="1">#REF!</definedName>
    <definedName name="_Ctrl_5" localSheetId="8" hidden="1">#REF!</definedName>
    <definedName name="_Ctrl_5" localSheetId="9" hidden="1">#REF!</definedName>
    <definedName name="_Ctrl_5" localSheetId="10" hidden="1">#REF!</definedName>
    <definedName name="_Ctrl_5" localSheetId="1" hidden="1">#REF!</definedName>
    <definedName name="_Ctrl_5" localSheetId="0" hidden="1">#REF!</definedName>
    <definedName name="_Ctrl_5" localSheetId="2" hidden="1">#REF!</definedName>
    <definedName name="_Ctrl_5" hidden="1">#REF!</definedName>
    <definedName name="_Ctrl_50" localSheetId="8" hidden="1">#REF!</definedName>
    <definedName name="_Ctrl_50" localSheetId="9" hidden="1">[2]Energy!#REF!</definedName>
    <definedName name="_Ctrl_50" localSheetId="10" hidden="1">'Appendix C - GHG Emissions'!#REF!</definedName>
    <definedName name="_Ctrl_50" localSheetId="1" hidden="1">[2]Energy!#REF!</definedName>
    <definedName name="_Ctrl_50" localSheetId="0" hidden="1">#REF!</definedName>
    <definedName name="_Ctrl_50" localSheetId="2" hidden="1">#REF!</definedName>
    <definedName name="_Ctrl_50" hidden="1">#REF!</definedName>
    <definedName name="_Ctrl_51" localSheetId="8" hidden="1">#REF!</definedName>
    <definedName name="_Ctrl_51" localSheetId="9" hidden="1">[2]Energy!#REF!</definedName>
    <definedName name="_Ctrl_51" localSheetId="10" hidden="1">'Appendix C - GHG Emissions'!#REF!</definedName>
    <definedName name="_Ctrl_51" localSheetId="1" hidden="1">[2]Energy!#REF!</definedName>
    <definedName name="_Ctrl_51" localSheetId="0" hidden="1">#REF!</definedName>
    <definedName name="_Ctrl_51" localSheetId="2" hidden="1">#REF!</definedName>
    <definedName name="_Ctrl_51" hidden="1">#REF!</definedName>
    <definedName name="_Ctrl_52" localSheetId="8" hidden="1">#REF!</definedName>
    <definedName name="_Ctrl_52" localSheetId="1" hidden="1">#REF!</definedName>
    <definedName name="_Ctrl_52" localSheetId="0" hidden="1">#REF!</definedName>
    <definedName name="_Ctrl_52" localSheetId="2" hidden="1">#REF!</definedName>
    <definedName name="_Ctrl_52" hidden="1">#REF!</definedName>
    <definedName name="_Ctrl_526" localSheetId="9" hidden="1">#REF!</definedName>
    <definedName name="_Ctrl_526" localSheetId="10" hidden="1">#REF!</definedName>
    <definedName name="_Ctrl_526" localSheetId="2" hidden="1">#REF!</definedName>
    <definedName name="_Ctrl_526" hidden="1">#REF!</definedName>
    <definedName name="_Ctrl_53" localSheetId="8" hidden="1">#REF!</definedName>
    <definedName name="_Ctrl_53" localSheetId="1" hidden="1">#REF!</definedName>
    <definedName name="_Ctrl_53" localSheetId="0" hidden="1">#REF!</definedName>
    <definedName name="_Ctrl_53" localSheetId="2" hidden="1">#REF!</definedName>
    <definedName name="_Ctrl_53" hidden="1">#REF!</definedName>
    <definedName name="_Ctrl_534" localSheetId="9" hidden="1">#REF!</definedName>
    <definedName name="_Ctrl_534" localSheetId="10" hidden="1">#REF!</definedName>
    <definedName name="_Ctrl_534" localSheetId="2" hidden="1">#REF!</definedName>
    <definedName name="_Ctrl_534" hidden="1">#REF!</definedName>
    <definedName name="_Ctrl_536" localSheetId="9" hidden="1">#REF!</definedName>
    <definedName name="_Ctrl_536" localSheetId="10" hidden="1">#REF!</definedName>
    <definedName name="_Ctrl_536" localSheetId="2" hidden="1">#REF!</definedName>
    <definedName name="_Ctrl_536" hidden="1">#REF!</definedName>
    <definedName name="_Ctrl_538" localSheetId="9" hidden="1">#REF!</definedName>
    <definedName name="_Ctrl_538" localSheetId="10" hidden="1">#REF!</definedName>
    <definedName name="_Ctrl_538" localSheetId="2" hidden="1">#REF!</definedName>
    <definedName name="_Ctrl_538" hidden="1">#REF!</definedName>
    <definedName name="_Ctrl_54" localSheetId="8" hidden="1">#REF!</definedName>
    <definedName name="_Ctrl_54" localSheetId="1" hidden="1">#REF!</definedName>
    <definedName name="_Ctrl_54" localSheetId="0" hidden="1">#REF!</definedName>
    <definedName name="_Ctrl_54" localSheetId="2" hidden="1">#REF!</definedName>
    <definedName name="_Ctrl_54" hidden="1">#REF!</definedName>
    <definedName name="_Ctrl_540" localSheetId="9" hidden="1">#REF!</definedName>
    <definedName name="_Ctrl_540" localSheetId="10" hidden="1">#REF!</definedName>
    <definedName name="_Ctrl_540" localSheetId="2" hidden="1">#REF!</definedName>
    <definedName name="_Ctrl_540" hidden="1">#REF!</definedName>
    <definedName name="_Ctrl_541" localSheetId="9" hidden="1">#REF!</definedName>
    <definedName name="_Ctrl_541" localSheetId="10" hidden="1">#REF!</definedName>
    <definedName name="_Ctrl_541" localSheetId="2" hidden="1">#REF!</definedName>
    <definedName name="_Ctrl_541" hidden="1">#REF!</definedName>
    <definedName name="_Ctrl_542" localSheetId="9" hidden="1">#REF!</definedName>
    <definedName name="_Ctrl_542" localSheetId="10" hidden="1">#REF!</definedName>
    <definedName name="_Ctrl_542" localSheetId="2" hidden="1">#REF!</definedName>
    <definedName name="_Ctrl_542" hidden="1">#REF!</definedName>
    <definedName name="_Ctrl_543" localSheetId="9" hidden="1">#REF!</definedName>
    <definedName name="_Ctrl_543" localSheetId="10" hidden="1">#REF!</definedName>
    <definedName name="_Ctrl_543" localSheetId="2" hidden="1">#REF!</definedName>
    <definedName name="_Ctrl_543" hidden="1">#REF!</definedName>
    <definedName name="_Ctrl_544" localSheetId="9" hidden="1">#REF!</definedName>
    <definedName name="_Ctrl_544" localSheetId="10" hidden="1">#REF!</definedName>
    <definedName name="_Ctrl_544" localSheetId="2" hidden="1">#REF!</definedName>
    <definedName name="_Ctrl_544" hidden="1">#REF!</definedName>
    <definedName name="_Ctrl_545" localSheetId="9" hidden="1">[5]Water!#REF!</definedName>
    <definedName name="_Ctrl_545" localSheetId="10" hidden="1">[5]Water!#REF!</definedName>
    <definedName name="_Ctrl_545" localSheetId="1" hidden="1">[5]Water!#REF!</definedName>
    <definedName name="_Ctrl_545" localSheetId="2" hidden="1">[5]Water!#REF!</definedName>
    <definedName name="_Ctrl_545" hidden="1">[5]Water!#REF!</definedName>
    <definedName name="_Ctrl_546" localSheetId="9" hidden="1">[5]Water!#REF!</definedName>
    <definedName name="_Ctrl_546" localSheetId="10" hidden="1">[5]Water!#REF!</definedName>
    <definedName name="_Ctrl_546" localSheetId="1" hidden="1">[5]Water!#REF!</definedName>
    <definedName name="_Ctrl_546" localSheetId="2" hidden="1">[5]Water!#REF!</definedName>
    <definedName name="_Ctrl_546" hidden="1">[5]Water!#REF!</definedName>
    <definedName name="_Ctrl_547" localSheetId="2" hidden="1">[5]Water!#REF!</definedName>
    <definedName name="_Ctrl_547" hidden="1">[5]Water!#REF!</definedName>
    <definedName name="_Ctrl_548" localSheetId="2" hidden="1">[5]Water!#REF!</definedName>
    <definedName name="_Ctrl_548" hidden="1">[5]Water!#REF!</definedName>
    <definedName name="_Ctrl_549" hidden="1">[5]Water!#REF!</definedName>
    <definedName name="_Ctrl_55" localSheetId="8" hidden="1">#REF!</definedName>
    <definedName name="_Ctrl_55" localSheetId="9" hidden="1">[4]Waste!#REF!</definedName>
    <definedName name="_Ctrl_55" localSheetId="10" hidden="1">[2]Waste!#REF!</definedName>
    <definedName name="_Ctrl_55" localSheetId="1" hidden="1">[2]Waste!#REF!</definedName>
    <definedName name="_Ctrl_55" localSheetId="0" hidden="1">#REF!</definedName>
    <definedName name="_Ctrl_55" localSheetId="2" hidden="1">#REF!</definedName>
    <definedName name="_Ctrl_55" hidden="1">#REF!</definedName>
    <definedName name="_Ctrl_550" localSheetId="9" hidden="1">[5]Water!#REF!</definedName>
    <definedName name="_Ctrl_550" localSheetId="10" hidden="1">[5]Water!#REF!</definedName>
    <definedName name="_Ctrl_550" localSheetId="1" hidden="1">[5]Water!#REF!</definedName>
    <definedName name="_Ctrl_550" localSheetId="2" hidden="1">[5]Water!#REF!</definedName>
    <definedName name="_Ctrl_550" hidden="1">[5]Water!#REF!</definedName>
    <definedName name="_Ctrl_551" localSheetId="1" hidden="1">[5]Water!#REF!</definedName>
    <definedName name="_Ctrl_551" localSheetId="2" hidden="1">[5]Water!#REF!</definedName>
    <definedName name="_Ctrl_551" hidden="1">[5]Water!#REF!</definedName>
    <definedName name="_Ctrl_552" localSheetId="1" hidden="1">[5]Water!#REF!</definedName>
    <definedName name="_Ctrl_552" hidden="1">[5]Water!#REF!</definedName>
    <definedName name="_Ctrl_553" localSheetId="1" hidden="1">[5]Water!#REF!</definedName>
    <definedName name="_Ctrl_553" hidden="1">[5]Water!#REF!</definedName>
    <definedName name="_Ctrl_555" localSheetId="9" hidden="1">#REF!</definedName>
    <definedName name="_Ctrl_555" localSheetId="10" hidden="1">#REF!</definedName>
    <definedName name="_Ctrl_555" localSheetId="1" hidden="1">#REF!</definedName>
    <definedName name="_Ctrl_555" localSheetId="2" hidden="1">#REF!</definedName>
    <definedName name="_Ctrl_555" hidden="1">#REF!</definedName>
    <definedName name="_Ctrl_557" localSheetId="9" hidden="1">[3]Energy!#REF!</definedName>
    <definedName name="_Ctrl_557" localSheetId="10" hidden="1">[3]Energy!#REF!</definedName>
    <definedName name="_Ctrl_557" localSheetId="2" hidden="1">[3]Energy!#REF!</definedName>
    <definedName name="_Ctrl_557" hidden="1">[3]Energy!#REF!</definedName>
    <definedName name="_Ctrl_559" localSheetId="9" hidden="1">[5]Energy!#REF!</definedName>
    <definedName name="_Ctrl_559" localSheetId="10" hidden="1">[5]Energy!#REF!</definedName>
    <definedName name="_Ctrl_559" localSheetId="1" hidden="1">[5]Energy!#REF!</definedName>
    <definedName name="_Ctrl_559" hidden="1">[5]Energy!#REF!</definedName>
    <definedName name="_Ctrl_56" localSheetId="8" hidden="1">#REF!</definedName>
    <definedName name="_Ctrl_56" localSheetId="1" hidden="1">#REF!</definedName>
    <definedName name="_Ctrl_56" localSheetId="0" hidden="1">#REF!</definedName>
    <definedName name="_Ctrl_56" localSheetId="2" hidden="1">#REF!</definedName>
    <definedName name="_Ctrl_56" hidden="1">#REF!</definedName>
    <definedName name="_Ctrl_560" localSheetId="9" hidden="1">[5]Energy!#REF!</definedName>
    <definedName name="_Ctrl_560" localSheetId="10" hidden="1">[5]Energy!#REF!</definedName>
    <definedName name="_Ctrl_560" localSheetId="1" hidden="1">[5]Energy!#REF!</definedName>
    <definedName name="_Ctrl_560" localSheetId="2" hidden="1">[5]Energy!#REF!</definedName>
    <definedName name="_Ctrl_560" hidden="1">[5]Energy!#REF!</definedName>
    <definedName name="_Ctrl_562" localSheetId="9" hidden="1">[3]Water!#REF!</definedName>
    <definedName name="_Ctrl_562" localSheetId="10" hidden="1">[3]Water!#REF!</definedName>
    <definedName name="_Ctrl_562" localSheetId="2" hidden="1">[3]Water!#REF!</definedName>
    <definedName name="_Ctrl_562" hidden="1">[3]Water!#REF!</definedName>
    <definedName name="_Ctrl_564" localSheetId="9" hidden="1">[3]Water!#REF!</definedName>
    <definedName name="_Ctrl_564" localSheetId="10" hidden="1">[3]Water!#REF!</definedName>
    <definedName name="_Ctrl_564" localSheetId="2" hidden="1">[3]Water!#REF!</definedName>
    <definedName name="_Ctrl_564" hidden="1">[3]Water!#REF!</definedName>
    <definedName name="_Ctrl_565" localSheetId="2" hidden="1">[3]Water!#REF!</definedName>
    <definedName name="_Ctrl_565" hidden="1">[3]Water!#REF!</definedName>
    <definedName name="_Ctrl_566" localSheetId="2" hidden="1">[3]Water!#REF!</definedName>
    <definedName name="_Ctrl_566" hidden="1">[3]Water!#REF!</definedName>
    <definedName name="_Ctrl_567" localSheetId="1" hidden="1">[5]Water!#REF!</definedName>
    <definedName name="_Ctrl_567" hidden="1">[5]Water!#REF!</definedName>
    <definedName name="_Ctrl_568" localSheetId="1" hidden="1">[5]Water!#REF!</definedName>
    <definedName name="_Ctrl_568" hidden="1">[5]Water!#REF!</definedName>
    <definedName name="_Ctrl_569" localSheetId="1" hidden="1">[5]Water!#REF!</definedName>
    <definedName name="_Ctrl_569" hidden="1">[5]Water!#REF!</definedName>
    <definedName name="_Ctrl_57" localSheetId="8" hidden="1">#REF!</definedName>
    <definedName name="_Ctrl_57" localSheetId="10" hidden="1">'Appendix C - GHG Emissions'!$E$10</definedName>
    <definedName name="_Ctrl_57" localSheetId="1" hidden="1">#REF!</definedName>
    <definedName name="_Ctrl_57" localSheetId="0" hidden="1">#REF!</definedName>
    <definedName name="_Ctrl_57" localSheetId="2" hidden="1">#REF!</definedName>
    <definedName name="_Ctrl_57" hidden="1">#REF!</definedName>
    <definedName name="_Ctrl_570" localSheetId="9" hidden="1">[5]Energy!#REF!</definedName>
    <definedName name="_Ctrl_570" localSheetId="10" hidden="1">[5]Energy!#REF!</definedName>
    <definedName name="_Ctrl_570" localSheetId="1" hidden="1">[5]Energy!#REF!</definedName>
    <definedName name="_Ctrl_570" localSheetId="2" hidden="1">[5]Energy!#REF!</definedName>
    <definedName name="_Ctrl_570" hidden="1">[5]Energy!#REF!</definedName>
    <definedName name="_Ctrl_571" localSheetId="9" hidden="1">[5]Energy!#REF!</definedName>
    <definedName name="_Ctrl_571" localSheetId="10" hidden="1">[5]Energy!#REF!</definedName>
    <definedName name="_Ctrl_571" localSheetId="1" hidden="1">[5]Energy!#REF!</definedName>
    <definedName name="_Ctrl_571" localSheetId="2" hidden="1">[5]Energy!#REF!</definedName>
    <definedName name="_Ctrl_571" hidden="1">[5]Energy!#REF!</definedName>
    <definedName name="_Ctrl_572" localSheetId="1" hidden="1">[5]Energy!#REF!</definedName>
    <definedName name="_Ctrl_572" hidden="1">[5]Energy!#REF!</definedName>
    <definedName name="_Ctrl_573" localSheetId="1" hidden="1">[5]Water!#REF!</definedName>
    <definedName name="_Ctrl_573" hidden="1">[5]Water!#REF!</definedName>
    <definedName name="_Ctrl_574" hidden="1">[5]Water!#REF!</definedName>
    <definedName name="_Ctrl_575" hidden="1">[5]Water!#REF!</definedName>
    <definedName name="_Ctrl_578" hidden="1">[5]Water!#REF!</definedName>
    <definedName name="_Ctrl_579" hidden="1">[5]Water!#REF!</definedName>
    <definedName name="_Ctrl_58" localSheetId="8" hidden="1">#REF!</definedName>
    <definedName name="_Ctrl_58" localSheetId="9" hidden="1">[2]Water!#REF!</definedName>
    <definedName name="_Ctrl_58" localSheetId="10" hidden="1">'Appendix C - GHG Emissions'!#REF!</definedName>
    <definedName name="_Ctrl_58" localSheetId="1" hidden="1">[2]Water!#REF!</definedName>
    <definedName name="_Ctrl_58" localSheetId="0" hidden="1">#REF!</definedName>
    <definedName name="_Ctrl_58" localSheetId="2" hidden="1">#REF!</definedName>
    <definedName name="_Ctrl_58" hidden="1">#REF!</definedName>
    <definedName name="_Ctrl_580" localSheetId="9" hidden="1">[5]Energy!#REF!</definedName>
    <definedName name="_Ctrl_580" localSheetId="10" hidden="1">[5]Energy!#REF!</definedName>
    <definedName name="_Ctrl_580" localSheetId="1" hidden="1">[5]Energy!#REF!</definedName>
    <definedName name="_Ctrl_580" hidden="1">[5]Energy!#REF!</definedName>
    <definedName name="_Ctrl_581" localSheetId="1" hidden="1">[5]Energy!#REF!</definedName>
    <definedName name="_Ctrl_581" hidden="1">[5]Energy!#REF!</definedName>
    <definedName name="_Ctrl_582" localSheetId="9" hidden="1">#REF!</definedName>
    <definedName name="_Ctrl_582" localSheetId="10" hidden="1">#REF!</definedName>
    <definedName name="_Ctrl_582" localSheetId="1" hidden="1">#REF!</definedName>
    <definedName name="_Ctrl_582" localSheetId="2" hidden="1">#REF!</definedName>
    <definedName name="_Ctrl_582" hidden="1">#REF!</definedName>
    <definedName name="_Ctrl_583" localSheetId="9" hidden="1">#REF!</definedName>
    <definedName name="_Ctrl_583" localSheetId="10" hidden="1">#REF!</definedName>
    <definedName name="_Ctrl_583" localSheetId="1" hidden="1">#REF!</definedName>
    <definedName name="_Ctrl_583" localSheetId="2" hidden="1">#REF!</definedName>
    <definedName name="_Ctrl_583" hidden="1">#REF!</definedName>
    <definedName name="_Ctrl_584" localSheetId="9" hidden="1">#REF!</definedName>
    <definedName name="_Ctrl_584" localSheetId="10" hidden="1">#REF!</definedName>
    <definedName name="_Ctrl_584" localSheetId="1" hidden="1">#REF!</definedName>
    <definedName name="_Ctrl_584" localSheetId="2" hidden="1">#REF!</definedName>
    <definedName name="_Ctrl_584" hidden="1">#REF!</definedName>
    <definedName name="_Ctrl_585" localSheetId="9" hidden="1">#REF!</definedName>
    <definedName name="_Ctrl_585" localSheetId="10" hidden="1">#REF!</definedName>
    <definedName name="_Ctrl_585" localSheetId="1" hidden="1">#REF!</definedName>
    <definedName name="_Ctrl_585" localSheetId="2" hidden="1">#REF!</definedName>
    <definedName name="_Ctrl_585" hidden="1">#REF!</definedName>
    <definedName name="_Ctrl_586" localSheetId="9" hidden="1">#REF!</definedName>
    <definedName name="_Ctrl_586" localSheetId="10" hidden="1">#REF!</definedName>
    <definedName name="_Ctrl_586" localSheetId="1" hidden="1">#REF!</definedName>
    <definedName name="_Ctrl_586" localSheetId="2" hidden="1">#REF!</definedName>
    <definedName name="_Ctrl_586" hidden="1">#REF!</definedName>
    <definedName name="_Ctrl_587" localSheetId="9" hidden="1">#REF!</definedName>
    <definedName name="_Ctrl_587" localSheetId="10" hidden="1">#REF!</definedName>
    <definedName name="_Ctrl_587" localSheetId="1" hidden="1">#REF!</definedName>
    <definedName name="_Ctrl_587" localSheetId="2" hidden="1">#REF!</definedName>
    <definedName name="_Ctrl_587" hidden="1">#REF!</definedName>
    <definedName name="_Ctrl_588" localSheetId="9" hidden="1">#REF!</definedName>
    <definedName name="_Ctrl_588" localSheetId="10" hidden="1">#REF!</definedName>
    <definedName name="_Ctrl_588" localSheetId="1" hidden="1">#REF!</definedName>
    <definedName name="_Ctrl_588" localSheetId="2" hidden="1">#REF!</definedName>
    <definedName name="_Ctrl_588" hidden="1">#REF!</definedName>
    <definedName name="_Ctrl_589" localSheetId="9" hidden="1">#REF!</definedName>
    <definedName name="_Ctrl_589" localSheetId="10" hidden="1">#REF!</definedName>
    <definedName name="_Ctrl_589" localSheetId="1" hidden="1">#REF!</definedName>
    <definedName name="_Ctrl_589" localSheetId="2" hidden="1">#REF!</definedName>
    <definedName name="_Ctrl_589" hidden="1">#REF!</definedName>
    <definedName name="_Ctrl_59" localSheetId="8" hidden="1">#REF!</definedName>
    <definedName name="_Ctrl_59" localSheetId="9" hidden="1">[2]Water!#REF!</definedName>
    <definedName name="_Ctrl_59" localSheetId="10" hidden="1">'Appendix C - GHG Emissions'!#REF!</definedName>
    <definedName name="_Ctrl_59" localSheetId="1" hidden="1">[2]Water!#REF!</definedName>
    <definedName name="_Ctrl_59" localSheetId="0" hidden="1">#REF!</definedName>
    <definedName name="_Ctrl_59" localSheetId="2" hidden="1">#REF!</definedName>
    <definedName name="_Ctrl_59" hidden="1">#REF!</definedName>
    <definedName name="_Ctrl_590" localSheetId="9" hidden="1">#REF!</definedName>
    <definedName name="_Ctrl_590" localSheetId="10" hidden="1">#REF!</definedName>
    <definedName name="_Ctrl_590" localSheetId="1" hidden="1">#REF!</definedName>
    <definedName name="_Ctrl_590" localSheetId="2" hidden="1">#REF!</definedName>
    <definedName name="_Ctrl_590" hidden="1">#REF!</definedName>
    <definedName name="_Ctrl_591" localSheetId="9" hidden="1">#REF!</definedName>
    <definedName name="_Ctrl_591" localSheetId="10" hidden="1">#REF!</definedName>
    <definedName name="_Ctrl_591" localSheetId="1" hidden="1">#REF!</definedName>
    <definedName name="_Ctrl_591" localSheetId="2" hidden="1">#REF!</definedName>
    <definedName name="_Ctrl_591" hidden="1">#REF!</definedName>
    <definedName name="_Ctrl_593" localSheetId="9" hidden="1">'[5]GHG Emissions'!#REF!</definedName>
    <definedName name="_Ctrl_593" localSheetId="10" hidden="1">'[5]GHG Emissions'!#REF!</definedName>
    <definedName name="_Ctrl_593" localSheetId="1" hidden="1">'[5]GHG Emissions'!#REF!</definedName>
    <definedName name="_Ctrl_593" localSheetId="2" hidden="1">'[5]GHG Emissions'!#REF!</definedName>
    <definedName name="_Ctrl_593" hidden="1">'[5]GHG Emissions'!#REF!</definedName>
    <definedName name="_Ctrl_6" localSheetId="8" hidden="1">#REF!</definedName>
    <definedName name="_Ctrl_6" localSheetId="9" hidden="1">#REF!</definedName>
    <definedName name="_Ctrl_6" localSheetId="10" hidden="1">#REF!</definedName>
    <definedName name="_Ctrl_6" localSheetId="1" hidden="1">#REF!</definedName>
    <definedName name="_Ctrl_6" localSheetId="0" hidden="1">#REF!</definedName>
    <definedName name="_Ctrl_6" localSheetId="2" hidden="1">#REF!</definedName>
    <definedName name="_Ctrl_6" hidden="1">#REF!</definedName>
    <definedName name="_Ctrl_60" localSheetId="8" hidden="1">#REF!</definedName>
    <definedName name="_Ctrl_60" localSheetId="9" hidden="1">#REF!</definedName>
    <definedName name="_Ctrl_60" localSheetId="10" hidden="1">#REF!</definedName>
    <definedName name="_Ctrl_60" localSheetId="1" hidden="1">#REF!</definedName>
    <definedName name="_Ctrl_60" localSheetId="0" hidden="1">#REF!</definedName>
    <definedName name="_Ctrl_60" localSheetId="2" hidden="1">#REF!</definedName>
    <definedName name="_Ctrl_60" hidden="1">#REF!</definedName>
    <definedName name="_Ctrl_602" localSheetId="9" hidden="1">'[3]GHG Emissions'!#REF!</definedName>
    <definedName name="_Ctrl_602" localSheetId="10" hidden="1">'[3]GHG Emissions'!#REF!</definedName>
    <definedName name="_Ctrl_602" localSheetId="2" hidden="1">'[3]GHG Emissions'!#REF!</definedName>
    <definedName name="_Ctrl_602" hidden="1">'[3]GHG Emissions'!#REF!</definedName>
    <definedName name="_Ctrl_61" localSheetId="8" hidden="1">#REF!</definedName>
    <definedName name="_Ctrl_61" localSheetId="9" hidden="1">#REF!</definedName>
    <definedName name="_Ctrl_61" localSheetId="10" hidden="1">#REF!</definedName>
    <definedName name="_Ctrl_61" localSheetId="1" hidden="1">#REF!</definedName>
    <definedName name="_Ctrl_61" localSheetId="0" hidden="1">#REF!</definedName>
    <definedName name="_Ctrl_61" localSheetId="2" hidden="1">#REF!</definedName>
    <definedName name="_Ctrl_61" hidden="1">#REF!</definedName>
    <definedName name="_Ctrl_611" localSheetId="9" hidden="1">'[5]GHG Emissions'!#REF!</definedName>
    <definedName name="_Ctrl_611" localSheetId="10" hidden="1">'[5]GHG Emissions'!#REF!</definedName>
    <definedName name="_Ctrl_611" localSheetId="1" hidden="1">'[5]GHG Emissions'!#REF!</definedName>
    <definedName name="_Ctrl_611" localSheetId="2" hidden="1">'[5]GHG Emissions'!#REF!</definedName>
    <definedName name="_Ctrl_611" hidden="1">'[5]GHG Emissions'!#REF!</definedName>
    <definedName name="_Ctrl_612" localSheetId="9" hidden="1">'[5]GHG Emissions'!#REF!</definedName>
    <definedName name="_Ctrl_612" localSheetId="10" hidden="1">'[5]GHG Emissions'!#REF!</definedName>
    <definedName name="_Ctrl_612" localSheetId="2" hidden="1">'[5]GHG Emissions'!#REF!</definedName>
    <definedName name="_Ctrl_612" hidden="1">'[5]GHG Emissions'!#REF!</definedName>
    <definedName name="_Ctrl_613" localSheetId="9" hidden="1">'[5]GHG Emissions'!#REF!</definedName>
    <definedName name="_Ctrl_613" localSheetId="10" hidden="1">'[5]GHG Emissions'!#REF!</definedName>
    <definedName name="_Ctrl_613" localSheetId="2" hidden="1">'[5]GHG Emissions'!#REF!</definedName>
    <definedName name="_Ctrl_613" hidden="1">'[5]GHG Emissions'!#REF!</definedName>
    <definedName name="_Ctrl_614" hidden="1">'[5]GHG Emissions'!#REF!</definedName>
    <definedName name="_Ctrl_615" hidden="1">'[5]GHG Emissions'!#REF!</definedName>
    <definedName name="_Ctrl_616" hidden="1">'[5]GHG Emissions'!#REF!</definedName>
    <definedName name="_Ctrl_619" localSheetId="2" hidden="1">'[3]Non-GHG Emissions'!#REF!</definedName>
    <definedName name="_Ctrl_619" hidden="1">'[3]Non-GHG Emissions'!#REF!</definedName>
    <definedName name="_Ctrl_62" localSheetId="8" hidden="1">#REF!</definedName>
    <definedName name="_Ctrl_62" localSheetId="9" hidden="1">#REF!</definedName>
    <definedName name="_Ctrl_62" localSheetId="10" hidden="1">#REF!</definedName>
    <definedName name="_Ctrl_62" localSheetId="1" hidden="1">#REF!</definedName>
    <definedName name="_Ctrl_62" localSheetId="0" hidden="1">#REF!</definedName>
    <definedName name="_Ctrl_62" localSheetId="2" hidden="1">#REF!</definedName>
    <definedName name="_Ctrl_62" hidden="1">#REF!</definedName>
    <definedName name="_Ctrl_621" localSheetId="9" hidden="1">'[3]Non-GHG Emissions'!#REF!</definedName>
    <definedName name="_Ctrl_621" localSheetId="10" hidden="1">'[3]Non-GHG Emissions'!#REF!</definedName>
    <definedName name="_Ctrl_621" localSheetId="2" hidden="1">'[3]Non-GHG Emissions'!#REF!</definedName>
    <definedName name="_Ctrl_621" hidden="1">'[3]Non-GHG Emissions'!#REF!</definedName>
    <definedName name="_Ctrl_623" localSheetId="9" hidden="1">'[3]Non-GHG Emissions'!#REF!</definedName>
    <definedName name="_Ctrl_623" localSheetId="10" hidden="1">'[3]Non-GHG Emissions'!#REF!</definedName>
    <definedName name="_Ctrl_623" localSheetId="2" hidden="1">'[3]Non-GHG Emissions'!#REF!</definedName>
    <definedName name="_Ctrl_623" hidden="1">'[3]Non-GHG Emissions'!#REF!</definedName>
    <definedName name="_Ctrl_625" localSheetId="9" hidden="1">'[5]Non-GHG Emissions'!#REF!</definedName>
    <definedName name="_Ctrl_625" localSheetId="10" hidden="1">'[5]Non-GHG Emissions'!#REF!</definedName>
    <definedName name="_Ctrl_625" hidden="1">'[5]Non-GHG Emissions'!#REF!</definedName>
    <definedName name="_Ctrl_626" localSheetId="9" hidden="1">'[5]Non-GHG Emissions'!#REF!</definedName>
    <definedName name="_Ctrl_626" localSheetId="10" hidden="1">'[5]Non-GHG Emissions'!#REF!</definedName>
    <definedName name="_Ctrl_626" hidden="1">'[5]Non-GHG Emissions'!#REF!</definedName>
    <definedName name="_Ctrl_627" hidden="1">'[5]Non-GHG Emissions'!#REF!</definedName>
    <definedName name="_Ctrl_628" hidden="1">'[5]Non-GHG Emissions'!#REF!</definedName>
    <definedName name="_Ctrl_629" hidden="1">'[5]Non-GHG Emissions'!#REF!</definedName>
    <definedName name="_Ctrl_63" localSheetId="8" hidden="1">#REF!</definedName>
    <definedName name="_Ctrl_63" localSheetId="9" hidden="1">#REF!</definedName>
    <definedName name="_Ctrl_63" localSheetId="10" hidden="1">#REF!</definedName>
    <definedName name="_Ctrl_63" localSheetId="1" hidden="1">#REF!</definedName>
    <definedName name="_Ctrl_63" localSheetId="0" hidden="1">#REF!</definedName>
    <definedName name="_Ctrl_63" localSheetId="2" hidden="1">#REF!</definedName>
    <definedName name="_Ctrl_63" hidden="1">#REF!</definedName>
    <definedName name="_Ctrl_630" localSheetId="9" hidden="1">'[5]Non-GHG Emissions'!#REF!</definedName>
    <definedName name="_Ctrl_630" localSheetId="10" hidden="1">'[5]Non-GHG Emissions'!#REF!</definedName>
    <definedName name="_Ctrl_630" localSheetId="1" hidden="1">'[5]Non-GHG Emissions'!#REF!</definedName>
    <definedName name="_Ctrl_630" localSheetId="2" hidden="1">'[5]Non-GHG Emissions'!#REF!</definedName>
    <definedName name="_Ctrl_630" hidden="1">'[5]Non-GHG Emissions'!#REF!</definedName>
    <definedName name="_Ctrl_631" localSheetId="9" hidden="1">'[5]Non-GHG Emissions'!#REF!</definedName>
    <definedName name="_Ctrl_631" localSheetId="10" hidden="1">'[5]Non-GHG Emissions'!#REF!</definedName>
    <definedName name="_Ctrl_631" localSheetId="1" hidden="1">'[5]Non-GHG Emissions'!#REF!</definedName>
    <definedName name="_Ctrl_631" hidden="1">'[5]Non-GHG Emissions'!#REF!</definedName>
    <definedName name="_Ctrl_634" localSheetId="2" hidden="1">[3]Waste!#REF!</definedName>
    <definedName name="_Ctrl_634" hidden="1">[3]Waste!#REF!</definedName>
    <definedName name="_Ctrl_636" localSheetId="1" hidden="1">[5]Energy!#REF!</definedName>
    <definedName name="_Ctrl_636" hidden="1">[5]Energy!#REF!</definedName>
    <definedName name="_Ctrl_637" localSheetId="1" hidden="1">[5]Energy!#REF!</definedName>
    <definedName name="_Ctrl_637" hidden="1">[5]Energy!#REF!</definedName>
    <definedName name="_Ctrl_638" localSheetId="2" hidden="1">'[3]GHG Emissions'!#REF!</definedName>
    <definedName name="_Ctrl_638" hidden="1">'[3]GHG Emissions'!#REF!</definedName>
    <definedName name="_Ctrl_64" localSheetId="8" hidden="1">#REF!</definedName>
    <definedName name="_Ctrl_64" localSheetId="9" hidden="1">'Appendix B - Governance'!#REF!</definedName>
    <definedName name="_Ctrl_64" localSheetId="10" hidden="1">#REF!</definedName>
    <definedName name="_Ctrl_64" localSheetId="1" hidden="1">#REF!</definedName>
    <definedName name="_Ctrl_64" localSheetId="0" hidden="1">#REF!</definedName>
    <definedName name="_Ctrl_64" localSheetId="2" hidden="1">#REF!</definedName>
    <definedName name="_Ctrl_64" hidden="1">#REF!</definedName>
    <definedName name="_Ctrl_640" localSheetId="9" hidden="1">'[5]GHG Emissions'!#REF!</definedName>
    <definedName name="_Ctrl_640" localSheetId="10" hidden="1">'[5]GHG Emissions'!#REF!</definedName>
    <definedName name="_Ctrl_640" localSheetId="1" hidden="1">'[5]GHG Emissions'!#REF!</definedName>
    <definedName name="_Ctrl_640" localSheetId="2" hidden="1">'[5]GHG Emissions'!#REF!</definedName>
    <definedName name="_Ctrl_640" hidden="1">'[5]GHG Emissions'!#REF!</definedName>
    <definedName name="_Ctrl_642" localSheetId="9" hidden="1">'[5]GHG Emissions'!#REF!</definedName>
    <definedName name="_Ctrl_642" localSheetId="10" hidden="1">'[5]GHG Emissions'!#REF!</definedName>
    <definedName name="_Ctrl_642" localSheetId="1" hidden="1">'[5]GHG Emissions'!#REF!</definedName>
    <definedName name="_Ctrl_642" hidden="1">'[5]GHG Emissions'!#REF!</definedName>
    <definedName name="_Ctrl_643" localSheetId="1" hidden="1">'[5]GHG Emissions'!#REF!</definedName>
    <definedName name="_Ctrl_643" hidden="1">'[5]GHG Emissions'!#REF!</definedName>
    <definedName name="_Ctrl_644" localSheetId="1" hidden="1">'[5]GHG Emissions'!#REF!</definedName>
    <definedName name="_Ctrl_644" hidden="1">'[5]GHG Emissions'!#REF!</definedName>
    <definedName name="_Ctrl_647" hidden="1">'[5]GHG Emissions'!#REF!</definedName>
    <definedName name="_Ctrl_648" hidden="1">[5]Waste!#REF!</definedName>
    <definedName name="_Ctrl_65" localSheetId="8" hidden="1">#REF!</definedName>
    <definedName name="_Ctrl_65" localSheetId="9" hidden="1">'Appendix B - Governance'!#REF!</definedName>
    <definedName name="_Ctrl_65" localSheetId="10" hidden="1">#REF!</definedName>
    <definedName name="_Ctrl_65" localSheetId="1" hidden="1">#REF!</definedName>
    <definedName name="_Ctrl_65" localSheetId="0" hidden="1">#REF!</definedName>
    <definedName name="_Ctrl_65" localSheetId="2" hidden="1">#REF!</definedName>
    <definedName name="_Ctrl_65" hidden="1">#REF!</definedName>
    <definedName name="_Ctrl_650" localSheetId="9" hidden="1">'[5]GHG Emissions'!#REF!</definedName>
    <definedName name="_Ctrl_650" localSheetId="10" hidden="1">'[5]GHG Emissions'!#REF!</definedName>
    <definedName name="_Ctrl_650" localSheetId="1" hidden="1">'[5]GHG Emissions'!#REF!</definedName>
    <definedName name="_Ctrl_650" localSheetId="2" hidden="1">'[5]GHG Emissions'!#REF!</definedName>
    <definedName name="_Ctrl_650" hidden="1">'[5]GHG Emissions'!#REF!</definedName>
    <definedName name="_Ctrl_652" localSheetId="9" hidden="1">'[5]GHG Emissions'!#REF!</definedName>
    <definedName name="_Ctrl_652" localSheetId="10" hidden="1">'[5]GHG Emissions'!#REF!</definedName>
    <definedName name="_Ctrl_652" localSheetId="1" hidden="1">'[5]GHG Emissions'!#REF!</definedName>
    <definedName name="_Ctrl_652" hidden="1">'[5]GHG Emissions'!#REF!</definedName>
    <definedName name="_Ctrl_654" localSheetId="1" hidden="1">'[5]GHG Emissions'!#REF!</definedName>
    <definedName name="_Ctrl_654" hidden="1">'[5]GHG Emissions'!#REF!</definedName>
    <definedName name="_Ctrl_655" localSheetId="2" hidden="1">[3]Waste!#REF!</definedName>
    <definedName name="_Ctrl_655" hidden="1">[3]Waste!#REF!</definedName>
    <definedName name="_Ctrl_659" localSheetId="2" hidden="1">[3]Waste!#REF!</definedName>
    <definedName name="_Ctrl_659" hidden="1">[3]Waste!#REF!</definedName>
    <definedName name="_Ctrl_66" localSheetId="8" hidden="1">#REF!</definedName>
    <definedName name="_Ctrl_66" localSheetId="9" hidden="1">'Appendix B - Governance'!#REF!</definedName>
    <definedName name="_Ctrl_66" localSheetId="10" hidden="1">#REF!</definedName>
    <definedName name="_Ctrl_66" localSheetId="1" hidden="1">#REF!</definedName>
    <definedName name="_Ctrl_66" localSheetId="0" hidden="1">#REF!</definedName>
    <definedName name="_Ctrl_66" localSheetId="2" hidden="1">#REF!</definedName>
    <definedName name="_Ctrl_66" hidden="1">#REF!</definedName>
    <definedName name="_Ctrl_661" localSheetId="9" hidden="1">[3]Waste!#REF!</definedName>
    <definedName name="_Ctrl_661" localSheetId="10" hidden="1">[3]Waste!#REF!</definedName>
    <definedName name="_Ctrl_661" localSheetId="2" hidden="1">[3]Waste!#REF!</definedName>
    <definedName name="_Ctrl_661" hidden="1">[3]Waste!#REF!</definedName>
    <definedName name="_Ctrl_665" localSheetId="9" hidden="1">[5]Waste!#REF!</definedName>
    <definedName name="_Ctrl_665" localSheetId="10" hidden="1">[5]Waste!#REF!</definedName>
    <definedName name="_Ctrl_665" localSheetId="1" hidden="1">[5]Waste!#REF!</definedName>
    <definedName name="_Ctrl_665" hidden="1">[5]Waste!#REF!</definedName>
    <definedName name="_Ctrl_666" localSheetId="1" hidden="1">[5]Waste!#REF!</definedName>
    <definedName name="_Ctrl_666" hidden="1">[5]Waste!#REF!</definedName>
    <definedName name="_Ctrl_667" localSheetId="1" hidden="1">[5]Waste!#REF!</definedName>
    <definedName name="_Ctrl_667" hidden="1">[5]Waste!#REF!</definedName>
    <definedName name="_Ctrl_668" localSheetId="1" hidden="1">[5]Waste!#REF!</definedName>
    <definedName name="_Ctrl_668" hidden="1">[5]Waste!#REF!</definedName>
    <definedName name="_Ctrl_669" hidden="1">[5]Waste!#REF!</definedName>
    <definedName name="_Ctrl_67" localSheetId="8" hidden="1">#REF!</definedName>
    <definedName name="_Ctrl_67" localSheetId="1" hidden="1">#REF!</definedName>
    <definedName name="_Ctrl_67" localSheetId="0" hidden="1">#REF!</definedName>
    <definedName name="_Ctrl_67" localSheetId="2" hidden="1">#REF!</definedName>
    <definedName name="_Ctrl_67" hidden="1">#REF!</definedName>
    <definedName name="_Ctrl_670" localSheetId="9" hidden="1">[5]Waste!#REF!</definedName>
    <definedName name="_Ctrl_670" localSheetId="10" hidden="1">[5]Waste!#REF!</definedName>
    <definedName name="_Ctrl_670" localSheetId="1" hidden="1">[5]Waste!#REF!</definedName>
    <definedName name="_Ctrl_670" localSheetId="2" hidden="1">[5]Waste!#REF!</definedName>
    <definedName name="_Ctrl_670" hidden="1">[5]Waste!#REF!</definedName>
    <definedName name="_Ctrl_674" localSheetId="9" hidden="1">[5]Encroachment!#REF!</definedName>
    <definedName name="_Ctrl_674" localSheetId="10" hidden="1">[5]Encroachment!#REF!</definedName>
    <definedName name="_Ctrl_674" localSheetId="1" hidden="1">[5]Encroachment!#REF!</definedName>
    <definedName name="_Ctrl_674" hidden="1">[5]Encroachment!#REF!</definedName>
    <definedName name="_Ctrl_675" localSheetId="1" hidden="1">[5]Encroachment!#REF!</definedName>
    <definedName name="_Ctrl_675" hidden="1">[5]Encroachment!#REF!</definedName>
    <definedName name="_Ctrl_676" localSheetId="1" hidden="1">[5]Encroachment!#REF!</definedName>
    <definedName name="_Ctrl_676" hidden="1">[5]Encroachment!#REF!</definedName>
    <definedName name="_Ctrl_677" hidden="1">[5]Encroachment!#REF!</definedName>
    <definedName name="_Ctrl_678" hidden="1">[5]Encroachment!#REF!</definedName>
    <definedName name="_Ctrl_679" hidden="1">[5]Encroachment!#REF!</definedName>
    <definedName name="_Ctrl_68" localSheetId="8" hidden="1">#REF!</definedName>
    <definedName name="_Ctrl_68" localSheetId="9" hidden="1">'[4]Non-GHG Emissions'!#REF!</definedName>
    <definedName name="_Ctrl_68" localSheetId="10" hidden="1">'[2]Non-GHG Emissions'!#REF!</definedName>
    <definedName name="_Ctrl_68" localSheetId="1" hidden="1">'[2]Non-GHG Emissions'!#REF!</definedName>
    <definedName name="_Ctrl_68" localSheetId="0" hidden="1">#REF!</definedName>
    <definedName name="_Ctrl_68" localSheetId="2" hidden="1">#REF!</definedName>
    <definedName name="_Ctrl_68" hidden="1">#REF!</definedName>
    <definedName name="_Ctrl_680" localSheetId="9" hidden="1">[5]Encroachment!#REF!</definedName>
    <definedName name="_Ctrl_680" localSheetId="10" hidden="1">[5]Encroachment!#REF!</definedName>
    <definedName name="_Ctrl_680" localSheetId="1" hidden="1">[5]Encroachment!#REF!</definedName>
    <definedName name="_Ctrl_680" localSheetId="2" hidden="1">[5]Encroachment!#REF!</definedName>
    <definedName name="_Ctrl_680" hidden="1">[5]Encroachment!#REF!</definedName>
    <definedName name="_Ctrl_681" localSheetId="1" hidden="1">[5]Encroachment!#REF!</definedName>
    <definedName name="_Ctrl_681" localSheetId="2" hidden="1">[5]Encroachment!#REF!</definedName>
    <definedName name="_Ctrl_681" hidden="1">[5]Encroachment!#REF!</definedName>
    <definedName name="_Ctrl_682" localSheetId="1" hidden="1">[5]Encroachment!#REF!</definedName>
    <definedName name="_Ctrl_682" hidden="1">[5]Encroachment!#REF!</definedName>
    <definedName name="_Ctrl_683" localSheetId="1" hidden="1">[5]Encroachment!#REF!</definedName>
    <definedName name="_Ctrl_683" hidden="1">[5]Encroachment!#REF!</definedName>
    <definedName name="_Ctrl_684" hidden="1">'[5]GHG Emissions'!#REF!</definedName>
    <definedName name="_Ctrl_686" hidden="1">[5]Encroachment!#REF!</definedName>
    <definedName name="_Ctrl_687" hidden="1">[5]Encroachment!#REF!</definedName>
    <definedName name="_Ctrl_688" hidden="1">[5]Encroachment!#REF!</definedName>
    <definedName name="_Ctrl_689" hidden="1">[5]Encroachment!#REF!</definedName>
    <definedName name="_Ctrl_69" localSheetId="8" hidden="1">#REF!</definedName>
    <definedName name="_Ctrl_69" localSheetId="9" hidden="1">[4]Encroachment!#REF!</definedName>
    <definedName name="_Ctrl_69" localSheetId="10" hidden="1">[2]Encroachment!#REF!</definedName>
    <definedName name="_Ctrl_69" localSheetId="1" hidden="1">[2]Encroachment!#REF!</definedName>
    <definedName name="_Ctrl_69" localSheetId="0" hidden="1">#REF!</definedName>
    <definedName name="_Ctrl_69" localSheetId="2" hidden="1">#REF!</definedName>
    <definedName name="_Ctrl_69" hidden="1">#REF!</definedName>
    <definedName name="_Ctrl_690" localSheetId="9" hidden="1">[5]Encroachment!#REF!</definedName>
    <definedName name="_Ctrl_690" localSheetId="10" hidden="1">[5]Encroachment!#REF!</definedName>
    <definedName name="_Ctrl_690" localSheetId="1" hidden="1">[5]Encroachment!#REF!</definedName>
    <definedName name="_Ctrl_690" localSheetId="2" hidden="1">[5]Encroachment!#REF!</definedName>
    <definedName name="_Ctrl_690" hidden="1">[5]Encroachment!#REF!</definedName>
    <definedName name="_Ctrl_691" localSheetId="1" hidden="1">[5]Encroachment!#REF!</definedName>
    <definedName name="_Ctrl_691" localSheetId="2" hidden="1">[5]Encroachment!#REF!</definedName>
    <definedName name="_Ctrl_691" hidden="1">[5]Encroachment!#REF!</definedName>
    <definedName name="_Ctrl_692" localSheetId="1" hidden="1">[5]Encroachment!#REF!</definedName>
    <definedName name="_Ctrl_692" hidden="1">[5]Encroachment!#REF!</definedName>
    <definedName name="_Ctrl_693" localSheetId="1" hidden="1">[5]Encroachment!#REF!</definedName>
    <definedName name="_Ctrl_693" hidden="1">[5]Encroachment!#REF!</definedName>
    <definedName name="_Ctrl_7" localSheetId="8" hidden="1">#REF!</definedName>
    <definedName name="_Ctrl_7" localSheetId="9" hidden="1">'Appendix B - Governance'!$J$5</definedName>
    <definedName name="_Ctrl_7" localSheetId="10" hidden="1">'Appendix C - GHG Emissions'!#REF!</definedName>
    <definedName name="_Ctrl_7" localSheetId="1" hidden="1">#REF!</definedName>
    <definedName name="_Ctrl_7" localSheetId="0" hidden="1">#REF!</definedName>
    <definedName name="_Ctrl_7" localSheetId="2" hidden="1">#REF!</definedName>
    <definedName name="_Ctrl_7" hidden="1">#REF!</definedName>
    <definedName name="_Ctrl_70" localSheetId="8" hidden="1">#REF!</definedName>
    <definedName name="_Ctrl_70" localSheetId="9" hidden="1">[4]Encroachment!#REF!</definedName>
    <definedName name="_Ctrl_70" localSheetId="10" hidden="1">[2]Encroachment!#REF!</definedName>
    <definedName name="_Ctrl_70" localSheetId="1" hidden="1">[2]Encroachment!#REF!</definedName>
    <definedName name="_Ctrl_70" localSheetId="0" hidden="1">#REF!</definedName>
    <definedName name="_Ctrl_70" localSheetId="2" hidden="1">#REF!</definedName>
    <definedName name="_Ctrl_70" hidden="1">#REF!</definedName>
    <definedName name="_Ctrl_700" localSheetId="9" hidden="1">[3]Discrimination!#REF!</definedName>
    <definedName name="_Ctrl_700" localSheetId="10" hidden="1">[3]Discrimination!#REF!</definedName>
    <definedName name="_Ctrl_700" localSheetId="2" hidden="1">[3]Discrimination!#REF!</definedName>
    <definedName name="_Ctrl_700" hidden="1">[3]Discrimination!#REF!</definedName>
    <definedName name="_Ctrl_703" localSheetId="9" hidden="1">#REF!</definedName>
    <definedName name="_Ctrl_703" localSheetId="10" hidden="1">#REF!</definedName>
    <definedName name="_Ctrl_703" localSheetId="2" hidden="1">#REF!</definedName>
    <definedName name="_Ctrl_703" hidden="1">#REF!</definedName>
    <definedName name="_Ctrl_704" localSheetId="9" hidden="1">#REF!</definedName>
    <definedName name="_Ctrl_704" localSheetId="10" hidden="1">#REF!</definedName>
    <definedName name="_Ctrl_704" localSheetId="2" hidden="1">#REF!</definedName>
    <definedName name="_Ctrl_704" hidden="1">#REF!</definedName>
    <definedName name="_Ctrl_705" localSheetId="9" hidden="1">#REF!</definedName>
    <definedName name="_Ctrl_705" localSheetId="10" hidden="1">#REF!</definedName>
    <definedName name="_Ctrl_705" localSheetId="2" hidden="1">#REF!</definedName>
    <definedName name="_Ctrl_705" hidden="1">#REF!</definedName>
    <definedName name="_Ctrl_706" localSheetId="9" hidden="1">#REF!</definedName>
    <definedName name="_Ctrl_706" localSheetId="10" hidden="1">#REF!</definedName>
    <definedName name="_Ctrl_706" localSheetId="2" hidden="1">#REF!</definedName>
    <definedName name="_Ctrl_706" hidden="1">#REF!</definedName>
    <definedName name="_Ctrl_707" localSheetId="9" hidden="1">#REF!</definedName>
    <definedName name="_Ctrl_707" localSheetId="10" hidden="1">#REF!</definedName>
    <definedName name="_Ctrl_707" localSheetId="2" hidden="1">#REF!</definedName>
    <definedName name="_Ctrl_707" hidden="1">#REF!</definedName>
    <definedName name="_Ctrl_708" localSheetId="9" hidden="1">#REF!</definedName>
    <definedName name="_Ctrl_708" localSheetId="10" hidden="1">#REF!</definedName>
    <definedName name="_Ctrl_708" localSheetId="2" hidden="1">#REF!</definedName>
    <definedName name="_Ctrl_708" hidden="1">#REF!</definedName>
    <definedName name="_Ctrl_709" localSheetId="9" hidden="1">#REF!</definedName>
    <definedName name="_Ctrl_709" localSheetId="10" hidden="1">#REF!</definedName>
    <definedName name="_Ctrl_709" localSheetId="2" hidden="1">#REF!</definedName>
    <definedName name="_Ctrl_709" hidden="1">#REF!</definedName>
    <definedName name="_Ctrl_71" localSheetId="8" hidden="1">#REF!</definedName>
    <definedName name="_Ctrl_71" localSheetId="10" hidden="1">'Appendix C - GHG Emissions'!$E$10</definedName>
    <definedName name="_Ctrl_71" localSheetId="1" hidden="1">#REF!</definedName>
    <definedName name="_Ctrl_71" localSheetId="0" hidden="1">#REF!</definedName>
    <definedName name="_Ctrl_71" localSheetId="2" hidden="1">#REF!</definedName>
    <definedName name="_Ctrl_71" hidden="1">#REF!</definedName>
    <definedName name="_Ctrl_710" localSheetId="9" hidden="1">'[5]Taxes &amp; Donations'!#REF!</definedName>
    <definedName name="_Ctrl_710" localSheetId="10" hidden="1">'[5]Taxes &amp; Donations'!#REF!</definedName>
    <definedName name="_Ctrl_710" localSheetId="1" hidden="1">'[5]Taxes &amp; Donations'!#REF!</definedName>
    <definedName name="_Ctrl_710" localSheetId="2" hidden="1">'[5]Taxes &amp; Donations'!#REF!</definedName>
    <definedName name="_Ctrl_710" hidden="1">'[5]Taxes &amp; Donations'!#REF!</definedName>
    <definedName name="_Ctrl_711" localSheetId="9" hidden="1">'[5]Taxes &amp; Donations'!#REF!</definedName>
    <definedName name="_Ctrl_711" localSheetId="10" hidden="1">'[5]Taxes &amp; Donations'!#REF!</definedName>
    <definedName name="_Ctrl_711" localSheetId="1" hidden="1">'[5]Taxes &amp; Donations'!#REF!</definedName>
    <definedName name="_Ctrl_711" localSheetId="2" hidden="1">'[5]Taxes &amp; Donations'!#REF!</definedName>
    <definedName name="_Ctrl_711" hidden="1">'[5]Taxes &amp; Donations'!#REF!</definedName>
    <definedName name="_Ctrl_712" localSheetId="9" hidden="1">#REF!</definedName>
    <definedName name="_Ctrl_712" localSheetId="10" hidden="1">#REF!</definedName>
    <definedName name="_Ctrl_712" localSheetId="2" hidden="1">#REF!</definedName>
    <definedName name="_Ctrl_712" hidden="1">#REF!</definedName>
    <definedName name="_Ctrl_713" localSheetId="9" hidden="1">#REF!</definedName>
    <definedName name="_Ctrl_713" localSheetId="10" hidden="1">#REF!</definedName>
    <definedName name="_Ctrl_713" localSheetId="2" hidden="1">#REF!</definedName>
    <definedName name="_Ctrl_713" hidden="1">#REF!</definedName>
    <definedName name="_Ctrl_714" localSheetId="9" hidden="1">#REF!</definedName>
    <definedName name="_Ctrl_714" localSheetId="10" hidden="1">#REF!</definedName>
    <definedName name="_Ctrl_714" localSheetId="2" hidden="1">#REF!</definedName>
    <definedName name="_Ctrl_714" hidden="1">#REF!</definedName>
    <definedName name="_Ctrl_715" localSheetId="9" hidden="1">#REF!</definedName>
    <definedName name="_Ctrl_715" localSheetId="10" hidden="1">#REF!</definedName>
    <definedName name="_Ctrl_715" localSheetId="2" hidden="1">#REF!</definedName>
    <definedName name="_Ctrl_715" hidden="1">#REF!</definedName>
    <definedName name="_Ctrl_716" localSheetId="9" hidden="1">#REF!</definedName>
    <definedName name="_Ctrl_716" localSheetId="10" hidden="1">#REF!</definedName>
    <definedName name="_Ctrl_716" localSheetId="2" hidden="1">#REF!</definedName>
    <definedName name="_Ctrl_716" hidden="1">#REF!</definedName>
    <definedName name="_Ctrl_718" localSheetId="9" hidden="1">#REF!</definedName>
    <definedName name="_Ctrl_718" localSheetId="10" hidden="1">#REF!</definedName>
    <definedName name="_Ctrl_718" localSheetId="2" hidden="1">#REF!</definedName>
    <definedName name="_Ctrl_718" hidden="1">#REF!</definedName>
    <definedName name="_Ctrl_719" localSheetId="9" hidden="1">#REF!</definedName>
    <definedName name="_Ctrl_719" localSheetId="10" hidden="1">#REF!</definedName>
    <definedName name="_Ctrl_719" localSheetId="2" hidden="1">#REF!</definedName>
    <definedName name="_Ctrl_719" hidden="1">#REF!</definedName>
    <definedName name="_Ctrl_72" localSheetId="8" hidden="1">#REF!</definedName>
    <definedName name="_Ctrl_72" localSheetId="1" hidden="1">#REF!</definedName>
    <definedName name="_Ctrl_72" localSheetId="0" hidden="1">#REF!</definedName>
    <definedName name="_Ctrl_72" localSheetId="2" hidden="1">#REF!</definedName>
    <definedName name="_Ctrl_72" hidden="1">#REF!</definedName>
    <definedName name="_Ctrl_720" localSheetId="9" hidden="1">#REF!</definedName>
    <definedName name="_Ctrl_720" localSheetId="10" hidden="1">#REF!</definedName>
    <definedName name="_Ctrl_720" localSheetId="2" hidden="1">#REF!</definedName>
    <definedName name="_Ctrl_720" hidden="1">#REF!</definedName>
    <definedName name="_Ctrl_721" localSheetId="9" hidden="1">#REF!</definedName>
    <definedName name="_Ctrl_721" localSheetId="10" hidden="1">#REF!</definedName>
    <definedName name="_Ctrl_721" localSheetId="2" hidden="1">#REF!</definedName>
    <definedName name="_Ctrl_721" hidden="1">#REF!</definedName>
    <definedName name="_Ctrl_722" localSheetId="9" hidden="1">#REF!</definedName>
    <definedName name="_Ctrl_722" localSheetId="10" hidden="1">#REF!</definedName>
    <definedName name="_Ctrl_722" localSheetId="2" hidden="1">#REF!</definedName>
    <definedName name="_Ctrl_722" hidden="1">#REF!</definedName>
    <definedName name="_Ctrl_723" localSheetId="9" hidden="1">#REF!</definedName>
    <definedName name="_Ctrl_723" localSheetId="10" hidden="1">#REF!</definedName>
    <definedName name="_Ctrl_723" localSheetId="2" hidden="1">#REF!</definedName>
    <definedName name="_Ctrl_723" hidden="1">#REF!</definedName>
    <definedName name="_Ctrl_724" localSheetId="9" hidden="1">#REF!</definedName>
    <definedName name="_Ctrl_724" localSheetId="10" hidden="1">#REF!</definedName>
    <definedName name="_Ctrl_724" localSheetId="2" hidden="1">#REF!</definedName>
    <definedName name="_Ctrl_724" hidden="1">#REF!</definedName>
    <definedName name="_Ctrl_725" localSheetId="9" hidden="1">#REF!</definedName>
    <definedName name="_Ctrl_725" localSheetId="10" hidden="1">#REF!</definedName>
    <definedName name="_Ctrl_725" localSheetId="2" hidden="1">#REF!</definedName>
    <definedName name="_Ctrl_725" hidden="1">#REF!</definedName>
    <definedName name="_Ctrl_726" localSheetId="9" hidden="1">#REF!</definedName>
    <definedName name="_Ctrl_726" localSheetId="10" hidden="1">#REF!</definedName>
    <definedName name="_Ctrl_726" localSheetId="2" hidden="1">#REF!</definedName>
    <definedName name="_Ctrl_726" hidden="1">#REF!</definedName>
    <definedName name="_Ctrl_727" localSheetId="9" hidden="1">#REF!</definedName>
    <definedName name="_Ctrl_727" localSheetId="10" hidden="1">#REF!</definedName>
    <definedName name="_Ctrl_727" localSheetId="2" hidden="1">#REF!</definedName>
    <definedName name="_Ctrl_727" hidden="1">#REF!</definedName>
    <definedName name="_Ctrl_729" localSheetId="9" hidden="1">#REF!</definedName>
    <definedName name="_Ctrl_729" localSheetId="10" hidden="1">#REF!</definedName>
    <definedName name="_Ctrl_729" localSheetId="2" hidden="1">#REF!</definedName>
    <definedName name="_Ctrl_729" hidden="1">#REF!</definedName>
    <definedName name="_Ctrl_73" localSheetId="8" hidden="1">#REF!</definedName>
    <definedName name="_Ctrl_73" localSheetId="1" hidden="1">#REF!</definedName>
    <definedName name="_Ctrl_73" localSheetId="0" hidden="1">#REF!</definedName>
    <definedName name="_Ctrl_73" localSheetId="2" hidden="1">#REF!</definedName>
    <definedName name="_Ctrl_73" hidden="1">#REF!</definedName>
    <definedName name="_Ctrl_730" localSheetId="9" hidden="1">#REF!</definedName>
    <definedName name="_Ctrl_730" localSheetId="10" hidden="1">#REF!</definedName>
    <definedName name="_Ctrl_730" localSheetId="2" hidden="1">#REF!</definedName>
    <definedName name="_Ctrl_730" hidden="1">#REF!</definedName>
    <definedName name="_Ctrl_731" localSheetId="9" hidden="1">#REF!</definedName>
    <definedName name="_Ctrl_731" localSheetId="10" hidden="1">#REF!</definedName>
    <definedName name="_Ctrl_731" localSheetId="2" hidden="1">#REF!</definedName>
    <definedName name="_Ctrl_731" hidden="1">#REF!</definedName>
    <definedName name="_Ctrl_732" localSheetId="9" hidden="1">#REF!</definedName>
    <definedName name="_Ctrl_732" localSheetId="10" hidden="1">#REF!</definedName>
    <definedName name="_Ctrl_732" localSheetId="2" hidden="1">#REF!</definedName>
    <definedName name="_Ctrl_732" hidden="1">#REF!</definedName>
    <definedName name="_Ctrl_733" localSheetId="9" hidden="1">#REF!</definedName>
    <definedName name="_Ctrl_733" localSheetId="10" hidden="1">#REF!</definedName>
    <definedName name="_Ctrl_733" localSheetId="2" hidden="1">#REF!</definedName>
    <definedName name="_Ctrl_733" hidden="1">#REF!</definedName>
    <definedName name="_Ctrl_734" localSheetId="9" hidden="1">#REF!</definedName>
    <definedName name="_Ctrl_734" localSheetId="10" hidden="1">#REF!</definedName>
    <definedName name="_Ctrl_734" localSheetId="2" hidden="1">#REF!</definedName>
    <definedName name="_Ctrl_734" hidden="1">#REF!</definedName>
    <definedName name="_Ctrl_735" localSheetId="9" hidden="1">#REF!</definedName>
    <definedName name="_Ctrl_735" localSheetId="10" hidden="1">#REF!</definedName>
    <definedName name="_Ctrl_735" localSheetId="2" hidden="1">#REF!</definedName>
    <definedName name="_Ctrl_735" hidden="1">#REF!</definedName>
    <definedName name="_Ctrl_736" localSheetId="9" hidden="1">#REF!</definedName>
    <definedName name="_Ctrl_736" localSheetId="10" hidden="1">#REF!</definedName>
    <definedName name="_Ctrl_736" localSheetId="2" hidden="1">#REF!</definedName>
    <definedName name="_Ctrl_736" hidden="1">#REF!</definedName>
    <definedName name="_Ctrl_737" localSheetId="9" hidden="1">#REF!</definedName>
    <definedName name="_Ctrl_737" localSheetId="10" hidden="1">#REF!</definedName>
    <definedName name="_Ctrl_737" localSheetId="2" hidden="1">#REF!</definedName>
    <definedName name="_Ctrl_737" hidden="1">#REF!</definedName>
    <definedName name="_Ctrl_738" localSheetId="9" hidden="1">#REF!</definedName>
    <definedName name="_Ctrl_738" localSheetId="10" hidden="1">#REF!</definedName>
    <definedName name="_Ctrl_738" localSheetId="2" hidden="1">#REF!</definedName>
    <definedName name="_Ctrl_738" hidden="1">#REF!</definedName>
    <definedName name="_Ctrl_74" localSheetId="8" hidden="1">#REF!</definedName>
    <definedName name="_Ctrl_74" localSheetId="1" hidden="1">#REF!</definedName>
    <definedName name="_Ctrl_74" localSheetId="0" hidden="1">#REF!</definedName>
    <definedName name="_Ctrl_74" localSheetId="2" hidden="1">#REF!</definedName>
    <definedName name="_Ctrl_74" hidden="1">#REF!</definedName>
    <definedName name="_Ctrl_740" localSheetId="9" hidden="1">[5]Community!#REF!</definedName>
    <definedName name="_Ctrl_740" localSheetId="10" hidden="1">[5]Community!#REF!</definedName>
    <definedName name="_Ctrl_740" localSheetId="1" hidden="1">[5]Community!#REF!</definedName>
    <definedName name="_Ctrl_740" localSheetId="2" hidden="1">[5]Community!#REF!</definedName>
    <definedName name="_Ctrl_740" hidden="1">[5]Community!#REF!</definedName>
    <definedName name="_Ctrl_741" localSheetId="9" hidden="1">#REF!</definedName>
    <definedName name="_Ctrl_741" localSheetId="10" hidden="1">#REF!</definedName>
    <definedName name="_Ctrl_741" localSheetId="2" hidden="1">#REF!</definedName>
    <definedName name="_Ctrl_741" hidden="1">#REF!</definedName>
    <definedName name="_Ctrl_742" localSheetId="9" hidden="1">[5]Community!#REF!</definedName>
    <definedName name="_Ctrl_742" localSheetId="10" hidden="1">[5]Community!#REF!</definedName>
    <definedName name="_Ctrl_742" localSheetId="1" hidden="1">[5]Community!#REF!</definedName>
    <definedName name="_Ctrl_742" localSheetId="2" hidden="1">[5]Community!#REF!</definedName>
    <definedName name="_Ctrl_742" hidden="1">[5]Community!#REF!</definedName>
    <definedName name="_Ctrl_743" localSheetId="9" hidden="1">#REF!</definedName>
    <definedName name="_Ctrl_743" localSheetId="10" hidden="1">#REF!</definedName>
    <definedName name="_Ctrl_743" localSheetId="2" hidden="1">#REF!</definedName>
    <definedName name="_Ctrl_743" hidden="1">#REF!</definedName>
    <definedName name="_Ctrl_744" localSheetId="9" hidden="1">[5]Community!#REF!</definedName>
    <definedName name="_Ctrl_744" localSheetId="10" hidden="1">[5]Community!#REF!</definedName>
    <definedName name="_Ctrl_744" localSheetId="1" hidden="1">[5]Community!#REF!</definedName>
    <definedName name="_Ctrl_744" localSheetId="2" hidden="1">[5]Community!#REF!</definedName>
    <definedName name="_Ctrl_744" hidden="1">[5]Community!#REF!</definedName>
    <definedName name="_Ctrl_745" localSheetId="9" hidden="1">[5]Community!#REF!</definedName>
    <definedName name="_Ctrl_745" localSheetId="10" hidden="1">[5]Community!#REF!</definedName>
    <definedName name="_Ctrl_745" localSheetId="1" hidden="1">[5]Community!#REF!</definedName>
    <definedName name="_Ctrl_745" localSheetId="2" hidden="1">[5]Community!#REF!</definedName>
    <definedName name="_Ctrl_745" hidden="1">[5]Community!#REF!</definedName>
    <definedName name="_Ctrl_746" localSheetId="2" hidden="1">[5]Community!#REF!</definedName>
    <definedName name="_Ctrl_746" hidden="1">[5]Community!#REF!</definedName>
    <definedName name="_Ctrl_747" localSheetId="2" hidden="1">[5]Community!#REF!</definedName>
    <definedName name="_Ctrl_747" hidden="1">[5]Community!#REF!</definedName>
    <definedName name="_Ctrl_748" localSheetId="9" hidden="1">#REF!</definedName>
    <definedName name="_Ctrl_748" localSheetId="10" hidden="1">#REF!</definedName>
    <definedName name="_Ctrl_748" localSheetId="2" hidden="1">#REF!</definedName>
    <definedName name="_Ctrl_748" hidden="1">#REF!</definedName>
    <definedName name="_Ctrl_749" localSheetId="9" hidden="1">#REF!</definedName>
    <definedName name="_Ctrl_749" localSheetId="10" hidden="1">#REF!</definedName>
    <definedName name="_Ctrl_749" localSheetId="2" hidden="1">#REF!</definedName>
    <definedName name="_Ctrl_749" hidden="1">#REF!</definedName>
    <definedName name="_Ctrl_75" localSheetId="8" hidden="1">#REF!</definedName>
    <definedName name="_Ctrl_75" localSheetId="1" hidden="1">#REF!</definedName>
    <definedName name="_Ctrl_75" localSheetId="0" hidden="1">#REF!</definedName>
    <definedName name="_Ctrl_75" localSheetId="2" hidden="1">#REF!</definedName>
    <definedName name="_Ctrl_75" hidden="1">#REF!</definedName>
    <definedName name="_Ctrl_750" localSheetId="9" hidden="1">#REF!</definedName>
    <definedName name="_Ctrl_750" localSheetId="10" hidden="1">#REF!</definedName>
    <definedName name="_Ctrl_750" localSheetId="2" hidden="1">#REF!</definedName>
    <definedName name="_Ctrl_750" hidden="1">#REF!</definedName>
    <definedName name="_Ctrl_751" localSheetId="9" hidden="1">#REF!</definedName>
    <definedName name="_Ctrl_751" localSheetId="10" hidden="1">#REF!</definedName>
    <definedName name="_Ctrl_751" localSheetId="2" hidden="1">#REF!</definedName>
    <definedName name="_Ctrl_751" hidden="1">#REF!</definedName>
    <definedName name="_Ctrl_753" localSheetId="9" hidden="1">#REF!</definedName>
    <definedName name="_Ctrl_753" localSheetId="10" hidden="1">#REF!</definedName>
    <definedName name="_Ctrl_753" localSheetId="2" hidden="1">#REF!</definedName>
    <definedName name="_Ctrl_753" hidden="1">#REF!</definedName>
    <definedName name="_Ctrl_754" localSheetId="9" hidden="1">#REF!</definedName>
    <definedName name="_Ctrl_754" localSheetId="10" hidden="1">#REF!</definedName>
    <definedName name="_Ctrl_754" localSheetId="2" hidden="1">#REF!</definedName>
    <definedName name="_Ctrl_754" hidden="1">#REF!</definedName>
    <definedName name="_Ctrl_755" localSheetId="9" hidden="1">#REF!</definedName>
    <definedName name="_Ctrl_755" localSheetId="10" hidden="1">#REF!</definedName>
    <definedName name="_Ctrl_755" localSheetId="2" hidden="1">#REF!</definedName>
    <definedName name="_Ctrl_755" hidden="1">#REF!</definedName>
    <definedName name="_Ctrl_756" localSheetId="9" hidden="1">#REF!</definedName>
    <definedName name="_Ctrl_756" localSheetId="10" hidden="1">#REF!</definedName>
    <definedName name="_Ctrl_756" localSheetId="2" hidden="1">#REF!</definedName>
    <definedName name="_Ctrl_756" hidden="1">#REF!</definedName>
    <definedName name="_Ctrl_757" localSheetId="9" hidden="1">#REF!</definedName>
    <definedName name="_Ctrl_757" localSheetId="10" hidden="1">#REF!</definedName>
    <definedName name="_Ctrl_757" localSheetId="2" hidden="1">#REF!</definedName>
    <definedName name="_Ctrl_757" hidden="1">#REF!</definedName>
    <definedName name="_Ctrl_758" localSheetId="9" hidden="1">#REF!</definedName>
    <definedName name="_Ctrl_758" localSheetId="10" hidden="1">#REF!</definedName>
    <definedName name="_Ctrl_758" localSheetId="2" hidden="1">#REF!</definedName>
    <definedName name="_Ctrl_758" hidden="1">#REF!</definedName>
    <definedName name="_Ctrl_759" localSheetId="9" hidden="1">#REF!</definedName>
    <definedName name="_Ctrl_759" localSheetId="10" hidden="1">#REF!</definedName>
    <definedName name="_Ctrl_759" localSheetId="2" hidden="1">#REF!</definedName>
    <definedName name="_Ctrl_759" hidden="1">#REF!</definedName>
    <definedName name="_Ctrl_76" localSheetId="8" hidden="1">#REF!</definedName>
    <definedName name="_Ctrl_76" localSheetId="1" hidden="1">#REF!</definedName>
    <definedName name="_Ctrl_76" localSheetId="0" hidden="1">#REF!</definedName>
    <definedName name="_Ctrl_76" localSheetId="2" hidden="1">#REF!</definedName>
    <definedName name="_Ctrl_76" hidden="1">#REF!</definedName>
    <definedName name="_Ctrl_760" localSheetId="9" hidden="1">[5]Community!#REF!</definedName>
    <definedName name="_Ctrl_760" localSheetId="10" hidden="1">[5]Community!#REF!</definedName>
    <definedName name="_Ctrl_760" localSheetId="1" hidden="1">[5]Community!#REF!</definedName>
    <definedName name="_Ctrl_760" localSheetId="2" hidden="1">[5]Community!#REF!</definedName>
    <definedName name="_Ctrl_760" hidden="1">[5]Community!#REF!</definedName>
    <definedName name="_Ctrl_761" localSheetId="9" hidden="1">#REF!</definedName>
    <definedName name="_Ctrl_761" localSheetId="10" hidden="1">#REF!</definedName>
    <definedName name="_Ctrl_761" localSheetId="2" hidden="1">#REF!</definedName>
    <definedName name="_Ctrl_761" hidden="1">#REF!</definedName>
    <definedName name="_Ctrl_762" localSheetId="9" hidden="1">#REF!</definedName>
    <definedName name="_Ctrl_762" localSheetId="10" hidden="1">#REF!</definedName>
    <definedName name="_Ctrl_762" localSheetId="2" hidden="1">#REF!</definedName>
    <definedName name="_Ctrl_762" hidden="1">#REF!</definedName>
    <definedName name="_Ctrl_763" localSheetId="9" hidden="1">#REF!</definedName>
    <definedName name="_Ctrl_763" localSheetId="10" hidden="1">#REF!</definedName>
    <definedName name="_Ctrl_763" localSheetId="2" hidden="1">#REF!</definedName>
    <definedName name="_Ctrl_763" hidden="1">#REF!</definedName>
    <definedName name="_Ctrl_764" localSheetId="9" hidden="1">#REF!</definedName>
    <definedName name="_Ctrl_764" localSheetId="10" hidden="1">#REF!</definedName>
    <definedName name="_Ctrl_764" localSheetId="2" hidden="1">#REF!</definedName>
    <definedName name="_Ctrl_764" hidden="1">#REF!</definedName>
    <definedName name="_Ctrl_765" localSheetId="9" hidden="1">[3]Governance!#REF!</definedName>
    <definedName name="_Ctrl_765" localSheetId="10" hidden="1">[3]Governance!#REF!</definedName>
    <definedName name="_Ctrl_765" localSheetId="2" hidden="1">[3]Governance!#REF!</definedName>
    <definedName name="_Ctrl_765" hidden="1">[3]Governance!#REF!</definedName>
    <definedName name="_Ctrl_766" localSheetId="9" hidden="1">[2]Overview!#REF!</definedName>
    <definedName name="_Ctrl_766" localSheetId="10" hidden="1">[2]Overview!#REF!</definedName>
    <definedName name="_Ctrl_766" localSheetId="1" hidden="1">[2]Overview!#REF!</definedName>
    <definedName name="_Ctrl_766" localSheetId="2" hidden="1">#REF!</definedName>
    <definedName name="_Ctrl_766" hidden="1">#REF!</definedName>
    <definedName name="_Ctrl_767" localSheetId="9" hidden="1">[2]Overview!#REF!</definedName>
    <definedName name="_Ctrl_767" localSheetId="10" hidden="1">[2]Overview!#REF!</definedName>
    <definedName name="_Ctrl_767" localSheetId="1" hidden="1">[2]Overview!#REF!</definedName>
    <definedName name="_Ctrl_767" localSheetId="2" hidden="1">#REF!</definedName>
    <definedName name="_Ctrl_767" hidden="1">#REF!</definedName>
    <definedName name="_Ctrl_768" localSheetId="9" hidden="1">#REF!</definedName>
    <definedName name="_Ctrl_768" localSheetId="10" hidden="1">#REF!</definedName>
    <definedName name="_Ctrl_768" localSheetId="1" hidden="1">#REF!</definedName>
    <definedName name="_Ctrl_768" localSheetId="2" hidden="1">#REF!</definedName>
    <definedName name="_Ctrl_768" hidden="1">#REF!</definedName>
    <definedName name="_Ctrl_769" localSheetId="9" hidden="1">#REF!</definedName>
    <definedName name="_Ctrl_769" localSheetId="10" hidden="1">#REF!</definedName>
    <definedName name="_Ctrl_769" localSheetId="1" hidden="1">#REF!</definedName>
    <definedName name="_Ctrl_769" localSheetId="2" hidden="1">#REF!</definedName>
    <definedName name="_Ctrl_769" hidden="1">#REF!</definedName>
    <definedName name="_Ctrl_77" localSheetId="8" hidden="1">#REF!</definedName>
    <definedName name="_Ctrl_77" localSheetId="9" hidden="1">[2]Water!#REF!</definedName>
    <definedName name="_Ctrl_77" localSheetId="10" hidden="1">[2]Water!#REF!</definedName>
    <definedName name="_Ctrl_77" localSheetId="1" hidden="1">[2]Water!#REF!</definedName>
    <definedName name="_Ctrl_77" localSheetId="0" hidden="1">#REF!</definedName>
    <definedName name="_Ctrl_77" localSheetId="2" hidden="1">#REF!</definedName>
    <definedName name="_Ctrl_77" hidden="1">#REF!</definedName>
    <definedName name="_Ctrl_770" localSheetId="9" hidden="1">#REF!</definedName>
    <definedName name="_Ctrl_770" localSheetId="10" hidden="1">#REF!</definedName>
    <definedName name="_Ctrl_770" localSheetId="1" hidden="1">#REF!</definedName>
    <definedName name="_Ctrl_770" localSheetId="2" hidden="1">#REF!</definedName>
    <definedName name="_Ctrl_770" hidden="1">#REF!</definedName>
    <definedName name="_Ctrl_771" localSheetId="9" hidden="1">#REF!</definedName>
    <definedName name="_Ctrl_771" localSheetId="10" hidden="1">#REF!</definedName>
    <definedName name="_Ctrl_771" localSheetId="1" hidden="1">#REF!</definedName>
    <definedName name="_Ctrl_771" localSheetId="2" hidden="1">#REF!</definedName>
    <definedName name="_Ctrl_771" hidden="1">#REF!</definedName>
    <definedName name="_Ctrl_772" localSheetId="9" hidden="1">#REF!</definedName>
    <definedName name="_Ctrl_772" localSheetId="10" hidden="1">#REF!</definedName>
    <definedName name="_Ctrl_772" localSheetId="1" hidden="1">#REF!</definedName>
    <definedName name="_Ctrl_772" localSheetId="2" hidden="1">#REF!</definedName>
    <definedName name="_Ctrl_772" hidden="1">#REF!</definedName>
    <definedName name="_Ctrl_773" localSheetId="9" hidden="1">#REF!</definedName>
    <definedName name="_Ctrl_773" localSheetId="10" hidden="1">#REF!</definedName>
    <definedName name="_Ctrl_773" localSheetId="1" hidden="1">#REF!</definedName>
    <definedName name="_Ctrl_773" localSheetId="2" hidden="1">#REF!</definedName>
    <definedName name="_Ctrl_773" hidden="1">#REF!</definedName>
    <definedName name="_Ctrl_774" localSheetId="9" hidden="1">#REF!</definedName>
    <definedName name="_Ctrl_774" localSheetId="10" hidden="1">#REF!</definedName>
    <definedName name="_Ctrl_774" localSheetId="1" hidden="1">#REF!</definedName>
    <definedName name="_Ctrl_774" localSheetId="2" hidden="1">#REF!</definedName>
    <definedName name="_Ctrl_774" hidden="1">#REF!</definedName>
    <definedName name="_Ctrl_775" localSheetId="9" hidden="1">#REF!</definedName>
    <definedName name="_Ctrl_775" localSheetId="10" hidden="1">#REF!</definedName>
    <definedName name="_Ctrl_775" localSheetId="1" hidden="1">#REF!</definedName>
    <definedName name="_Ctrl_775" localSheetId="2" hidden="1">#REF!</definedName>
    <definedName name="_Ctrl_775" hidden="1">#REF!</definedName>
    <definedName name="_Ctrl_776" localSheetId="9" hidden="1">#REF!</definedName>
    <definedName name="_Ctrl_776" localSheetId="10" hidden="1">#REF!</definedName>
    <definedName name="_Ctrl_776" localSheetId="1" hidden="1">#REF!</definedName>
    <definedName name="_Ctrl_776" localSheetId="2" hidden="1">#REF!</definedName>
    <definedName name="_Ctrl_776" hidden="1">#REF!</definedName>
    <definedName name="_Ctrl_777" localSheetId="9" hidden="1">#REF!</definedName>
    <definedName name="_Ctrl_777" localSheetId="10" hidden="1">#REF!</definedName>
    <definedName name="_Ctrl_777" localSheetId="1" hidden="1">#REF!</definedName>
    <definedName name="_Ctrl_777" localSheetId="2" hidden="1">#REF!</definedName>
    <definedName name="_Ctrl_777" hidden="1">#REF!</definedName>
    <definedName name="_Ctrl_778" localSheetId="9" hidden="1">#REF!</definedName>
    <definedName name="_Ctrl_778" localSheetId="10" hidden="1">#REF!</definedName>
    <definedName name="_Ctrl_778" localSheetId="1" hidden="1">#REF!</definedName>
    <definedName name="_Ctrl_778" localSheetId="2" hidden="1">#REF!</definedName>
    <definedName name="_Ctrl_778" hidden="1">#REF!</definedName>
    <definedName name="_Ctrl_779" localSheetId="9" hidden="1">#REF!</definedName>
    <definedName name="_Ctrl_779" localSheetId="10" hidden="1">#REF!</definedName>
    <definedName name="_Ctrl_779" localSheetId="1" hidden="1">#REF!</definedName>
    <definedName name="_Ctrl_779" localSheetId="2" hidden="1">#REF!</definedName>
    <definedName name="_Ctrl_779" hidden="1">#REF!</definedName>
    <definedName name="_Ctrl_78" localSheetId="8" hidden="1">#REF!</definedName>
    <definedName name="_Ctrl_78" localSheetId="9" hidden="1">[2]Water!#REF!</definedName>
    <definedName name="_Ctrl_78" localSheetId="10" hidden="1">[2]Water!#REF!</definedName>
    <definedName name="_Ctrl_78" localSheetId="1" hidden="1">[2]Water!#REF!</definedName>
    <definedName name="_Ctrl_78" localSheetId="0" hidden="1">#REF!</definedName>
    <definedName name="_Ctrl_78" localSheetId="2" hidden="1">#REF!</definedName>
    <definedName name="_Ctrl_78" hidden="1">#REF!</definedName>
    <definedName name="_Ctrl_780" localSheetId="9" hidden="1">#REF!</definedName>
    <definedName name="_Ctrl_780" localSheetId="10" hidden="1">#REF!</definedName>
    <definedName name="_Ctrl_780" localSheetId="1" hidden="1">#REF!</definedName>
    <definedName name="_Ctrl_780" localSheetId="2" hidden="1">#REF!</definedName>
    <definedName name="_Ctrl_780" hidden="1">#REF!</definedName>
    <definedName name="_Ctrl_781" localSheetId="9" hidden="1">#REF!</definedName>
    <definedName name="_Ctrl_781" localSheetId="10" hidden="1">#REF!</definedName>
    <definedName name="_Ctrl_781" localSheetId="1" hidden="1">#REF!</definedName>
    <definedName name="_Ctrl_781" localSheetId="2" hidden="1">#REF!</definedName>
    <definedName name="_Ctrl_781" hidden="1">#REF!</definedName>
    <definedName name="_Ctrl_782" localSheetId="9" hidden="1">#REF!</definedName>
    <definedName name="_Ctrl_782" localSheetId="10" hidden="1">#REF!</definedName>
    <definedName name="_Ctrl_782" localSheetId="1" hidden="1">#REF!</definedName>
    <definedName name="_Ctrl_782" localSheetId="2" hidden="1">#REF!</definedName>
    <definedName name="_Ctrl_782" hidden="1">#REF!</definedName>
    <definedName name="_Ctrl_783" localSheetId="9" hidden="1">#REF!</definedName>
    <definedName name="_Ctrl_783" localSheetId="10" hidden="1">#REF!</definedName>
    <definedName name="_Ctrl_783" localSheetId="1" hidden="1">#REF!</definedName>
    <definedName name="_Ctrl_783" localSheetId="2" hidden="1">#REF!</definedName>
    <definedName name="_Ctrl_783" hidden="1">#REF!</definedName>
    <definedName name="_Ctrl_784" localSheetId="9" hidden="1">#REF!</definedName>
    <definedName name="_Ctrl_784" localSheetId="10" hidden="1">#REF!</definedName>
    <definedName name="_Ctrl_784" localSheetId="1" hidden="1">#REF!</definedName>
    <definedName name="_Ctrl_784" localSheetId="2" hidden="1">#REF!</definedName>
    <definedName name="_Ctrl_784" hidden="1">#REF!</definedName>
    <definedName name="_Ctrl_785" localSheetId="9" hidden="1">#REF!</definedName>
    <definedName name="_Ctrl_785" localSheetId="10" hidden="1">#REF!</definedName>
    <definedName name="_Ctrl_785" localSheetId="1" hidden="1">#REF!</definedName>
    <definedName name="_Ctrl_785" localSheetId="2" hidden="1">#REF!</definedName>
    <definedName name="_Ctrl_785" hidden="1">#REF!</definedName>
    <definedName name="_Ctrl_786" localSheetId="9" hidden="1">#REF!</definedName>
    <definedName name="_Ctrl_786" localSheetId="10" hidden="1">#REF!</definedName>
    <definedName name="_Ctrl_786" localSheetId="2" hidden="1">#REF!</definedName>
    <definedName name="_Ctrl_786" hidden="1">#REF!</definedName>
    <definedName name="_Ctrl_787" localSheetId="9" hidden="1">#REF!</definedName>
    <definedName name="_Ctrl_787" localSheetId="10" hidden="1">#REF!</definedName>
    <definedName name="_Ctrl_787" localSheetId="2" hidden="1">#REF!</definedName>
    <definedName name="_Ctrl_787" hidden="1">#REF!</definedName>
    <definedName name="_Ctrl_788" localSheetId="9" hidden="1">#REF!</definedName>
    <definedName name="_Ctrl_788" localSheetId="10" hidden="1">#REF!</definedName>
    <definedName name="_Ctrl_788" localSheetId="2" hidden="1">#REF!</definedName>
    <definedName name="_Ctrl_788" hidden="1">#REF!</definedName>
    <definedName name="_Ctrl_789" localSheetId="9" hidden="1">#REF!</definedName>
    <definedName name="_Ctrl_789" localSheetId="10" hidden="1">#REF!</definedName>
    <definedName name="_Ctrl_789" localSheetId="2" hidden="1">#REF!</definedName>
    <definedName name="_Ctrl_789" hidden="1">#REF!</definedName>
    <definedName name="_Ctrl_79" localSheetId="8" hidden="1">#REF!</definedName>
    <definedName name="_Ctrl_79" localSheetId="9" hidden="1">[2]Water!#REF!</definedName>
    <definedName name="_Ctrl_79" localSheetId="10" hidden="1">[2]Water!#REF!</definedName>
    <definedName name="_Ctrl_79" localSheetId="1" hidden="1">[2]Water!#REF!</definedName>
    <definedName name="_Ctrl_79" localSheetId="0" hidden="1">#REF!</definedName>
    <definedName name="_Ctrl_79" localSheetId="2" hidden="1">#REF!</definedName>
    <definedName name="_Ctrl_79" hidden="1">#REF!</definedName>
    <definedName name="_Ctrl_790" localSheetId="9" hidden="1">#REF!</definedName>
    <definedName name="_Ctrl_790" localSheetId="10" hidden="1">#REF!</definedName>
    <definedName name="_Ctrl_790" localSheetId="2" hidden="1">#REF!</definedName>
    <definedName name="_Ctrl_790" hidden="1">#REF!</definedName>
    <definedName name="_Ctrl_791" localSheetId="9" hidden="1">#REF!</definedName>
    <definedName name="_Ctrl_791" localSheetId="10" hidden="1">#REF!</definedName>
    <definedName name="_Ctrl_791" localSheetId="2" hidden="1">#REF!</definedName>
    <definedName name="_Ctrl_791" hidden="1">#REF!</definedName>
    <definedName name="_Ctrl_792" localSheetId="9" hidden="1">#REF!</definedName>
    <definedName name="_Ctrl_792" localSheetId="10" hidden="1">#REF!</definedName>
    <definedName name="_Ctrl_792" localSheetId="2" hidden="1">#REF!</definedName>
    <definedName name="_Ctrl_792" hidden="1">#REF!</definedName>
    <definedName name="_Ctrl_793" localSheetId="9" hidden="1">#REF!</definedName>
    <definedName name="_Ctrl_793" localSheetId="10" hidden="1">#REF!</definedName>
    <definedName name="_Ctrl_793" localSheetId="2" hidden="1">#REF!</definedName>
    <definedName name="_Ctrl_793" hidden="1">#REF!</definedName>
    <definedName name="_Ctrl_794" localSheetId="9" hidden="1">#REF!</definedName>
    <definedName name="_Ctrl_794" localSheetId="10" hidden="1">#REF!</definedName>
    <definedName name="_Ctrl_794" localSheetId="2" hidden="1">#REF!</definedName>
    <definedName name="_Ctrl_794" hidden="1">#REF!</definedName>
    <definedName name="_Ctrl_795" localSheetId="9" hidden="1">#REF!</definedName>
    <definedName name="_Ctrl_795" localSheetId="10" hidden="1">#REF!</definedName>
    <definedName name="_Ctrl_795" localSheetId="2" hidden="1">#REF!</definedName>
    <definedName name="_Ctrl_795" hidden="1">#REF!</definedName>
    <definedName name="_Ctrl_796" localSheetId="9" hidden="1">#REF!</definedName>
    <definedName name="_Ctrl_796" localSheetId="10" hidden="1">#REF!</definedName>
    <definedName name="_Ctrl_796" localSheetId="2" hidden="1">#REF!</definedName>
    <definedName name="_Ctrl_796" hidden="1">#REF!</definedName>
    <definedName name="_Ctrl_797" localSheetId="9" hidden="1">#REF!</definedName>
    <definedName name="_Ctrl_797" localSheetId="10" hidden="1">#REF!</definedName>
    <definedName name="_Ctrl_797" localSheetId="2" hidden="1">#REF!</definedName>
    <definedName name="_Ctrl_797" hidden="1">#REF!</definedName>
    <definedName name="_Ctrl_798" localSheetId="9" hidden="1">#REF!</definedName>
    <definedName name="_Ctrl_798" localSheetId="10" hidden="1">#REF!</definedName>
    <definedName name="_Ctrl_798" localSheetId="2" hidden="1">#REF!</definedName>
    <definedName name="_Ctrl_798" hidden="1">#REF!</definedName>
    <definedName name="_Ctrl_799" localSheetId="9" hidden="1">#REF!</definedName>
    <definedName name="_Ctrl_799" localSheetId="10" hidden="1">#REF!</definedName>
    <definedName name="_Ctrl_799" localSheetId="2" hidden="1">#REF!</definedName>
    <definedName name="_Ctrl_799" hidden="1">#REF!</definedName>
    <definedName name="_Ctrl_8" localSheetId="8" hidden="1">#REF!</definedName>
    <definedName name="_Ctrl_8" localSheetId="9" hidden="1">'Appendix B - Governance'!#REF!</definedName>
    <definedName name="_Ctrl_8" localSheetId="10" hidden="1">'Appendix C - GHG Emissions'!#REF!</definedName>
    <definedName name="_Ctrl_8" localSheetId="1" hidden="1">#REF!</definedName>
    <definedName name="_Ctrl_8" localSheetId="0" hidden="1">#REF!</definedName>
    <definedName name="_Ctrl_8" localSheetId="2" hidden="1">#REF!</definedName>
    <definedName name="_Ctrl_8" hidden="1">#REF!</definedName>
    <definedName name="_Ctrl_80" localSheetId="8" hidden="1">#REF!</definedName>
    <definedName name="_Ctrl_80" localSheetId="9" hidden="1">[2]Water!#REF!</definedName>
    <definedName name="_Ctrl_80" localSheetId="10" hidden="1">[2]Water!#REF!</definedName>
    <definedName name="_Ctrl_80" localSheetId="1" hidden="1">[2]Water!#REF!</definedName>
    <definedName name="_Ctrl_80" localSheetId="0" hidden="1">#REF!</definedName>
    <definedName name="_Ctrl_80" localSheetId="2" hidden="1">#REF!</definedName>
    <definedName name="_Ctrl_80" hidden="1">#REF!</definedName>
    <definedName name="_Ctrl_800" localSheetId="9" hidden="1">#REF!</definedName>
    <definedName name="_Ctrl_800" localSheetId="10" hidden="1">#REF!</definedName>
    <definedName name="_Ctrl_800" localSheetId="2" hidden="1">#REF!</definedName>
    <definedName name="_Ctrl_800" hidden="1">#REF!</definedName>
    <definedName name="_Ctrl_801" localSheetId="9" hidden="1">#REF!</definedName>
    <definedName name="_Ctrl_801" localSheetId="10" hidden="1">#REF!</definedName>
    <definedName name="_Ctrl_801" localSheetId="2" hidden="1">#REF!</definedName>
    <definedName name="_Ctrl_801" hidden="1">#REF!</definedName>
    <definedName name="_Ctrl_802" localSheetId="9" hidden="1">#REF!</definedName>
    <definedName name="_Ctrl_802" localSheetId="10" hidden="1">#REF!</definedName>
    <definedName name="_Ctrl_802" localSheetId="2" hidden="1">#REF!</definedName>
    <definedName name="_Ctrl_802" hidden="1">#REF!</definedName>
    <definedName name="_Ctrl_803" localSheetId="9" hidden="1">[3]Wages!#REF!</definedName>
    <definedName name="_Ctrl_803" localSheetId="10" hidden="1">[3]Wages!#REF!</definedName>
    <definedName name="_Ctrl_803" localSheetId="2" hidden="1">[3]Wages!#REF!</definedName>
    <definedName name="_Ctrl_803" hidden="1">[3]Wages!#REF!</definedName>
    <definedName name="_Ctrl_804" localSheetId="9" hidden="1">#REF!</definedName>
    <definedName name="_Ctrl_804" localSheetId="10" hidden="1">#REF!</definedName>
    <definedName name="_Ctrl_804" localSheetId="2" hidden="1">#REF!</definedName>
    <definedName name="_Ctrl_804" hidden="1">#REF!</definedName>
    <definedName name="_Ctrl_805" localSheetId="9" hidden="1">#REF!</definedName>
    <definedName name="_Ctrl_805" localSheetId="10" hidden="1">#REF!</definedName>
    <definedName name="_Ctrl_805" localSheetId="2" hidden="1">#REF!</definedName>
    <definedName name="_Ctrl_805" hidden="1">#REF!</definedName>
    <definedName name="_Ctrl_806" localSheetId="9" hidden="1">'[3]Ethical Practices'!#REF!</definedName>
    <definedName name="_Ctrl_806" localSheetId="10" hidden="1">'[3]Ethical Practices'!#REF!</definedName>
    <definedName name="_Ctrl_806" localSheetId="2" hidden="1">'[3]Ethical Practices'!#REF!</definedName>
    <definedName name="_Ctrl_806" hidden="1">'[3]Ethical Practices'!#REF!</definedName>
    <definedName name="_Ctrl_807" localSheetId="9" hidden="1">#REF!</definedName>
    <definedName name="_Ctrl_807" localSheetId="10" hidden="1">#REF!</definedName>
    <definedName name="_Ctrl_807" localSheetId="2" hidden="1">#REF!</definedName>
    <definedName name="_Ctrl_807" hidden="1">#REF!</definedName>
    <definedName name="_Ctrl_808" localSheetId="9" hidden="1">[5]Community!#REF!</definedName>
    <definedName name="_Ctrl_808" localSheetId="10" hidden="1">[5]Community!#REF!</definedName>
    <definedName name="_Ctrl_808" localSheetId="1" hidden="1">[5]Community!#REF!</definedName>
    <definedName name="_Ctrl_808" localSheetId="2" hidden="1">[5]Community!#REF!</definedName>
    <definedName name="_Ctrl_808" hidden="1">[5]Community!#REF!</definedName>
    <definedName name="_Ctrl_809" localSheetId="9" hidden="1">#REF!</definedName>
    <definedName name="_Ctrl_809" localSheetId="10" hidden="1">#REF!</definedName>
    <definedName name="_Ctrl_809" localSheetId="2" hidden="1">#REF!</definedName>
    <definedName name="_Ctrl_809" hidden="1">#REF!</definedName>
    <definedName name="_Ctrl_81" localSheetId="8" hidden="1">#REF!</definedName>
    <definedName name="_Ctrl_81" localSheetId="9" hidden="1">[2]Water!#REF!</definedName>
    <definedName name="_Ctrl_81" localSheetId="10" hidden="1">[2]Water!#REF!</definedName>
    <definedName name="_Ctrl_81" localSheetId="1" hidden="1">[2]Water!#REF!</definedName>
    <definedName name="_Ctrl_81" localSheetId="0" hidden="1">#REF!</definedName>
    <definedName name="_Ctrl_81" localSheetId="2" hidden="1">#REF!</definedName>
    <definedName name="_Ctrl_81" hidden="1">#REF!</definedName>
    <definedName name="_Ctrl_810" localSheetId="9" hidden="1">[3]Discrimination!#REF!</definedName>
    <definedName name="_Ctrl_810" localSheetId="10" hidden="1">[3]Discrimination!#REF!</definedName>
    <definedName name="_Ctrl_810" localSheetId="2" hidden="1">[3]Discrimination!#REF!</definedName>
    <definedName name="_Ctrl_810" hidden="1">[3]Discrimination!#REF!</definedName>
    <definedName name="_Ctrl_811" localSheetId="9" hidden="1">[3]Terms!#REF!</definedName>
    <definedName name="_Ctrl_811" localSheetId="10" hidden="1">[3]Terms!#REF!</definedName>
    <definedName name="_Ctrl_811" localSheetId="2" hidden="1">[3]Terms!#REF!</definedName>
    <definedName name="_Ctrl_811" hidden="1">[3]Terms!#REF!</definedName>
    <definedName name="_Ctrl_812" localSheetId="9" hidden="1">[3]Health!#REF!</definedName>
    <definedName name="_Ctrl_812" localSheetId="10" hidden="1">[3]Health!#REF!</definedName>
    <definedName name="_Ctrl_812" localSheetId="2" hidden="1">[3]Health!#REF!</definedName>
    <definedName name="_Ctrl_812" hidden="1">[3]Health!#REF!</definedName>
    <definedName name="_Ctrl_814" localSheetId="9" hidden="1">'[3]GHG Emissions'!#REF!</definedName>
    <definedName name="_Ctrl_814" localSheetId="10" hidden="1">'[3]GHG Emissions'!#REF!</definedName>
    <definedName name="_Ctrl_814" localSheetId="2" hidden="1">'[3]GHG Emissions'!#REF!</definedName>
    <definedName name="_Ctrl_814" hidden="1">'[3]GHG Emissions'!#REF!</definedName>
    <definedName name="_Ctrl_816" localSheetId="9" hidden="1">#REF!</definedName>
    <definedName name="_Ctrl_816" localSheetId="10" hidden="1">#REF!</definedName>
    <definedName name="_Ctrl_816" localSheetId="2" hidden="1">#REF!</definedName>
    <definedName name="_Ctrl_816" hidden="1">#REF!</definedName>
    <definedName name="_Ctrl_817" localSheetId="9" hidden="1">#REF!</definedName>
    <definedName name="_Ctrl_817" localSheetId="10" hidden="1">#REF!</definedName>
    <definedName name="_Ctrl_817" localSheetId="2" hidden="1">#REF!</definedName>
    <definedName name="_Ctrl_817" hidden="1">#REF!</definedName>
    <definedName name="_Ctrl_818" localSheetId="9" hidden="1">#REF!</definedName>
    <definedName name="_Ctrl_818" localSheetId="10" hidden="1">#REF!</definedName>
    <definedName name="_Ctrl_818" localSheetId="2" hidden="1">#REF!</definedName>
    <definedName name="_Ctrl_818" hidden="1">#REF!</definedName>
    <definedName name="_Ctrl_819" localSheetId="9" hidden="1">#REF!</definedName>
    <definedName name="_Ctrl_819" localSheetId="10" hidden="1">#REF!</definedName>
    <definedName name="_Ctrl_819" localSheetId="2" hidden="1">#REF!</definedName>
    <definedName name="_Ctrl_819" hidden="1">#REF!</definedName>
    <definedName name="_Ctrl_82" localSheetId="8" hidden="1">#REF!</definedName>
    <definedName name="_Ctrl_82" localSheetId="9" hidden="1">[2]Water!#REF!</definedName>
    <definedName name="_Ctrl_82" localSheetId="10" hidden="1">[2]Water!#REF!</definedName>
    <definedName name="_Ctrl_82" localSheetId="1" hidden="1">[2]Water!#REF!</definedName>
    <definedName name="_Ctrl_82" localSheetId="0" hidden="1">#REF!</definedName>
    <definedName name="_Ctrl_82" localSheetId="2" hidden="1">#REF!</definedName>
    <definedName name="_Ctrl_82" hidden="1">#REF!</definedName>
    <definedName name="_Ctrl_820" localSheetId="9" hidden="1">#REF!</definedName>
    <definedName name="_Ctrl_820" localSheetId="10" hidden="1">#REF!</definedName>
    <definedName name="_Ctrl_820" localSheetId="2" hidden="1">#REF!</definedName>
    <definedName name="_Ctrl_820" hidden="1">#REF!</definedName>
    <definedName name="_Ctrl_821" localSheetId="9" hidden="1">#REF!</definedName>
    <definedName name="_Ctrl_821" localSheetId="10" hidden="1">#REF!</definedName>
    <definedName name="_Ctrl_821" localSheetId="2" hidden="1">#REF!</definedName>
    <definedName name="_Ctrl_821" hidden="1">#REF!</definedName>
    <definedName name="_Ctrl_822" localSheetId="9" hidden="1">#REF!</definedName>
    <definedName name="_Ctrl_822" localSheetId="10" hidden="1">#REF!</definedName>
    <definedName name="_Ctrl_822" localSheetId="2" hidden="1">#REF!</definedName>
    <definedName name="_Ctrl_822" hidden="1">#REF!</definedName>
    <definedName name="_Ctrl_823" localSheetId="9" hidden="1">#REF!</definedName>
    <definedName name="_Ctrl_823" localSheetId="10" hidden="1">#REF!</definedName>
    <definedName name="_Ctrl_823" localSheetId="2" hidden="1">#REF!</definedName>
    <definedName name="_Ctrl_823" hidden="1">#REF!</definedName>
    <definedName name="_Ctrl_824" localSheetId="9" hidden="1">#REF!</definedName>
    <definedName name="_Ctrl_824" localSheetId="10" hidden="1">#REF!</definedName>
    <definedName name="_Ctrl_824" localSheetId="2" hidden="1">#REF!</definedName>
    <definedName name="_Ctrl_824" hidden="1">#REF!</definedName>
    <definedName name="_Ctrl_825" localSheetId="9" hidden="1">#REF!</definedName>
    <definedName name="_Ctrl_825" localSheetId="10" hidden="1">#REF!</definedName>
    <definedName name="_Ctrl_825" localSheetId="2" hidden="1">#REF!</definedName>
    <definedName name="_Ctrl_825" hidden="1">#REF!</definedName>
    <definedName name="_Ctrl_826" localSheetId="9" hidden="1">#REF!</definedName>
    <definedName name="_Ctrl_826" localSheetId="10" hidden="1">#REF!</definedName>
    <definedName name="_Ctrl_826" localSheetId="2" hidden="1">#REF!</definedName>
    <definedName name="_Ctrl_826" hidden="1">#REF!</definedName>
    <definedName name="_Ctrl_827" localSheetId="9" hidden="1">#REF!</definedName>
    <definedName name="_Ctrl_827" localSheetId="10" hidden="1">#REF!</definedName>
    <definedName name="_Ctrl_827" localSheetId="2" hidden="1">#REF!</definedName>
    <definedName name="_Ctrl_827" hidden="1">#REF!</definedName>
    <definedName name="_Ctrl_828" localSheetId="9" hidden="1">#REF!</definedName>
    <definedName name="_Ctrl_828" localSheetId="10" hidden="1">#REF!</definedName>
    <definedName name="_Ctrl_828" localSheetId="2" hidden="1">#REF!</definedName>
    <definedName name="_Ctrl_828" hidden="1">#REF!</definedName>
    <definedName name="_Ctrl_829" localSheetId="9" hidden="1">#REF!</definedName>
    <definedName name="_Ctrl_829" localSheetId="10" hidden="1">#REF!</definedName>
    <definedName name="_Ctrl_829" localSheetId="2" hidden="1">#REF!</definedName>
    <definedName name="_Ctrl_829" hidden="1">#REF!</definedName>
    <definedName name="_Ctrl_83" localSheetId="8" hidden="1">#REF!</definedName>
    <definedName name="_Ctrl_83" localSheetId="9" hidden="1">[2]Water!#REF!</definedName>
    <definedName name="_Ctrl_83" localSheetId="10" hidden="1">[2]Water!#REF!</definedName>
    <definedName name="_Ctrl_83" localSheetId="1" hidden="1">[2]Water!#REF!</definedName>
    <definedName name="_Ctrl_83" localSheetId="0" hidden="1">#REF!</definedName>
    <definedName name="_Ctrl_83" localSheetId="2" hidden="1">#REF!</definedName>
    <definedName name="_Ctrl_83" hidden="1">#REF!</definedName>
    <definedName name="_Ctrl_830" localSheetId="9" hidden="1">#REF!</definedName>
    <definedName name="_Ctrl_830" localSheetId="10" hidden="1">#REF!</definedName>
    <definedName name="_Ctrl_830" localSheetId="2" hidden="1">#REF!</definedName>
    <definedName name="_Ctrl_830" hidden="1">#REF!</definedName>
    <definedName name="_Ctrl_831" localSheetId="9" hidden="1">#REF!</definedName>
    <definedName name="_Ctrl_831" localSheetId="10" hidden="1">#REF!</definedName>
    <definedName name="_Ctrl_831" localSheetId="2" hidden="1">#REF!</definedName>
    <definedName name="_Ctrl_831" hidden="1">#REF!</definedName>
    <definedName name="_Ctrl_832" localSheetId="9" hidden="1">#REF!</definedName>
    <definedName name="_Ctrl_832" localSheetId="10" hidden="1">#REF!</definedName>
    <definedName name="_Ctrl_832" localSheetId="2" hidden="1">#REF!</definedName>
    <definedName name="_Ctrl_832" hidden="1">#REF!</definedName>
    <definedName name="_Ctrl_833" localSheetId="9" hidden="1">#REF!</definedName>
    <definedName name="_Ctrl_833" localSheetId="10" hidden="1">#REF!</definedName>
    <definedName name="_Ctrl_833" localSheetId="2" hidden="1">#REF!</definedName>
    <definedName name="_Ctrl_833" hidden="1">#REF!</definedName>
    <definedName name="_Ctrl_834" localSheetId="9" hidden="1">#REF!</definedName>
    <definedName name="_Ctrl_834" localSheetId="10" hidden="1">#REF!</definedName>
    <definedName name="_Ctrl_834" localSheetId="2" hidden="1">#REF!</definedName>
    <definedName name="_Ctrl_834" hidden="1">#REF!</definedName>
    <definedName name="_Ctrl_835" localSheetId="9" hidden="1">#REF!</definedName>
    <definedName name="_Ctrl_835" localSheetId="10" hidden="1">#REF!</definedName>
    <definedName name="_Ctrl_835" localSheetId="2" hidden="1">#REF!</definedName>
    <definedName name="_Ctrl_835" hidden="1">#REF!</definedName>
    <definedName name="_Ctrl_836" localSheetId="9" hidden="1">#REF!</definedName>
    <definedName name="_Ctrl_836" localSheetId="10" hidden="1">#REF!</definedName>
    <definedName name="_Ctrl_836" localSheetId="2" hidden="1">#REF!</definedName>
    <definedName name="_Ctrl_836" hidden="1">#REF!</definedName>
    <definedName name="_Ctrl_837" localSheetId="9" hidden="1">#REF!</definedName>
    <definedName name="_Ctrl_837" localSheetId="10" hidden="1">#REF!</definedName>
    <definedName name="_Ctrl_837" localSheetId="2" hidden="1">#REF!</definedName>
    <definedName name="_Ctrl_837" hidden="1">#REF!</definedName>
    <definedName name="_Ctrl_838" localSheetId="9" hidden="1">#REF!</definedName>
    <definedName name="_Ctrl_838" localSheetId="10" hidden="1">#REF!</definedName>
    <definedName name="_Ctrl_838" localSheetId="2" hidden="1">#REF!</definedName>
    <definedName name="_Ctrl_838" hidden="1">#REF!</definedName>
    <definedName name="_Ctrl_839" localSheetId="9" hidden="1">#REF!</definedName>
    <definedName name="_Ctrl_839" localSheetId="10" hidden="1">#REF!</definedName>
    <definedName name="_Ctrl_839" localSheetId="2" hidden="1">#REF!</definedName>
    <definedName name="_Ctrl_839" hidden="1">#REF!</definedName>
    <definedName name="_Ctrl_84" localSheetId="8" hidden="1">#REF!</definedName>
    <definedName name="_Ctrl_84" localSheetId="9" hidden="1">[2]Water!#REF!</definedName>
    <definedName name="_Ctrl_84" localSheetId="10" hidden="1">[2]Water!#REF!</definedName>
    <definedName name="_Ctrl_84" localSheetId="1" hidden="1">[2]Water!#REF!</definedName>
    <definedName name="_Ctrl_84" localSheetId="0" hidden="1">#REF!</definedName>
    <definedName name="_Ctrl_84" localSheetId="2" hidden="1">#REF!</definedName>
    <definedName name="_Ctrl_84" hidden="1">#REF!</definedName>
    <definedName name="_Ctrl_840" localSheetId="9" hidden="1">'[5]GHG Emissions'!#REF!</definedName>
    <definedName name="_Ctrl_840" localSheetId="10" hidden="1">'[5]GHG Emissions'!#REF!</definedName>
    <definedName name="_Ctrl_840" localSheetId="1" hidden="1">'[5]GHG Emissions'!#REF!</definedName>
    <definedName name="_Ctrl_840" localSheetId="2" hidden="1">'[5]GHG Emissions'!#REF!</definedName>
    <definedName name="_Ctrl_840" hidden="1">'[5]GHG Emissions'!#REF!</definedName>
    <definedName name="_Ctrl_841" localSheetId="9" hidden="1">#REF!</definedName>
    <definedName name="_Ctrl_841" localSheetId="10" hidden="1">#REF!</definedName>
    <definedName name="_Ctrl_841" localSheetId="2" hidden="1">#REF!</definedName>
    <definedName name="_Ctrl_841" hidden="1">#REF!</definedName>
    <definedName name="_Ctrl_842" localSheetId="9" hidden="1">'[5]GHG Emissions'!#REF!</definedName>
    <definedName name="_Ctrl_842" localSheetId="10" hidden="1">'[5]GHG Emissions'!#REF!</definedName>
    <definedName name="_Ctrl_842" localSheetId="1" hidden="1">'[5]GHG Emissions'!#REF!</definedName>
    <definedName name="_Ctrl_842" localSheetId="2" hidden="1">'[5]GHG Emissions'!#REF!</definedName>
    <definedName name="_Ctrl_842" hidden="1">'[5]GHG Emissions'!#REF!</definedName>
    <definedName name="_Ctrl_843" localSheetId="9" hidden="1">#REF!</definedName>
    <definedName name="_Ctrl_843" localSheetId="10" hidden="1">#REF!</definedName>
    <definedName name="_Ctrl_843" localSheetId="2" hidden="1">#REF!</definedName>
    <definedName name="_Ctrl_843" hidden="1">#REF!</definedName>
    <definedName name="_Ctrl_844" localSheetId="9" hidden="1">#REF!</definedName>
    <definedName name="_Ctrl_844" localSheetId="10" hidden="1">#REF!</definedName>
    <definedName name="_Ctrl_844" localSheetId="2" hidden="1">#REF!</definedName>
    <definedName name="_Ctrl_844" hidden="1">#REF!</definedName>
    <definedName name="_Ctrl_845" localSheetId="9" hidden="1">#REF!</definedName>
    <definedName name="_Ctrl_845" localSheetId="10" hidden="1">#REF!</definedName>
    <definedName name="_Ctrl_845" localSheetId="2" hidden="1">#REF!</definedName>
    <definedName name="_Ctrl_845" hidden="1">#REF!</definedName>
    <definedName name="_Ctrl_846" localSheetId="9" hidden="1">#REF!</definedName>
    <definedName name="_Ctrl_846" localSheetId="10" hidden="1">#REF!</definedName>
    <definedName name="_Ctrl_846" localSheetId="2" hidden="1">#REF!</definedName>
    <definedName name="_Ctrl_846" hidden="1">#REF!</definedName>
    <definedName name="_Ctrl_847" localSheetId="9" hidden="1">#REF!</definedName>
    <definedName name="_Ctrl_847" localSheetId="10" hidden="1">#REF!</definedName>
    <definedName name="_Ctrl_847" localSheetId="2" hidden="1">#REF!</definedName>
    <definedName name="_Ctrl_847" hidden="1">#REF!</definedName>
    <definedName name="_Ctrl_848" localSheetId="9" hidden="1">#REF!</definedName>
    <definedName name="_Ctrl_848" localSheetId="10" hidden="1">#REF!</definedName>
    <definedName name="_Ctrl_848" localSheetId="2" hidden="1">#REF!</definedName>
    <definedName name="_Ctrl_848" hidden="1">#REF!</definedName>
    <definedName name="_Ctrl_849" localSheetId="9" hidden="1">#REF!</definedName>
    <definedName name="_Ctrl_849" localSheetId="10" hidden="1">#REF!</definedName>
    <definedName name="_Ctrl_849" localSheetId="2" hidden="1">#REF!</definedName>
    <definedName name="_Ctrl_849" hidden="1">#REF!</definedName>
    <definedName name="_Ctrl_85" localSheetId="8" hidden="1">#REF!</definedName>
    <definedName name="_Ctrl_85" localSheetId="9" hidden="1">[2]Water!#REF!</definedName>
    <definedName name="_Ctrl_85" localSheetId="10" hidden="1">[2]Water!#REF!</definedName>
    <definedName name="_Ctrl_85" localSheetId="1" hidden="1">[2]Water!#REF!</definedName>
    <definedName name="_Ctrl_85" localSheetId="0" hidden="1">#REF!</definedName>
    <definedName name="_Ctrl_85" localSheetId="2" hidden="1">#REF!</definedName>
    <definedName name="_Ctrl_85" hidden="1">#REF!</definedName>
    <definedName name="_Ctrl_850" localSheetId="9" hidden="1">#REF!</definedName>
    <definedName name="_Ctrl_850" localSheetId="10" hidden="1">#REF!</definedName>
    <definedName name="_Ctrl_850" localSheetId="2" hidden="1">#REF!</definedName>
    <definedName name="_Ctrl_850" hidden="1">#REF!</definedName>
    <definedName name="_Ctrl_851" localSheetId="9" hidden="1">#REF!</definedName>
    <definedName name="_Ctrl_851" localSheetId="10" hidden="1">#REF!</definedName>
    <definedName name="_Ctrl_851" localSheetId="2" hidden="1">#REF!</definedName>
    <definedName name="_Ctrl_851" hidden="1">#REF!</definedName>
    <definedName name="_Ctrl_852" localSheetId="9" hidden="1">#REF!</definedName>
    <definedName name="_Ctrl_852" localSheetId="10" hidden="1">#REF!</definedName>
    <definedName name="_Ctrl_852" localSheetId="2" hidden="1">#REF!</definedName>
    <definedName name="_Ctrl_852" hidden="1">#REF!</definedName>
    <definedName name="_Ctrl_853" localSheetId="9" hidden="1">#REF!</definedName>
    <definedName name="_Ctrl_853" localSheetId="10" hidden="1">#REF!</definedName>
    <definedName name="_Ctrl_853" localSheetId="2" hidden="1">#REF!</definedName>
    <definedName name="_Ctrl_853" hidden="1">#REF!</definedName>
    <definedName name="_Ctrl_854" localSheetId="9" hidden="1">#REF!</definedName>
    <definedName name="_Ctrl_854" localSheetId="10" hidden="1">#REF!</definedName>
    <definedName name="_Ctrl_854" localSheetId="2" hidden="1">#REF!</definedName>
    <definedName name="_Ctrl_854" hidden="1">#REF!</definedName>
    <definedName name="_Ctrl_855" localSheetId="9" hidden="1">#REF!</definedName>
    <definedName name="_Ctrl_855" localSheetId="10" hidden="1">#REF!</definedName>
    <definedName name="_Ctrl_855" localSheetId="2" hidden="1">#REF!</definedName>
    <definedName name="_Ctrl_855" hidden="1">#REF!</definedName>
    <definedName name="_Ctrl_856" localSheetId="9" hidden="1">#REF!</definedName>
    <definedName name="_Ctrl_856" localSheetId="10" hidden="1">#REF!</definedName>
    <definedName name="_Ctrl_856" localSheetId="2" hidden="1">#REF!</definedName>
    <definedName name="_Ctrl_856" hidden="1">#REF!</definedName>
    <definedName name="_Ctrl_857" localSheetId="9" hidden="1">#REF!</definedName>
    <definedName name="_Ctrl_857" localSheetId="10" hidden="1">#REF!</definedName>
    <definedName name="_Ctrl_857" localSheetId="2" hidden="1">#REF!</definedName>
    <definedName name="_Ctrl_857" hidden="1">#REF!</definedName>
    <definedName name="_Ctrl_858" localSheetId="9" hidden="1">#REF!</definedName>
    <definedName name="_Ctrl_858" localSheetId="10" hidden="1">#REF!</definedName>
    <definedName name="_Ctrl_858" localSheetId="2" hidden="1">#REF!</definedName>
    <definedName name="_Ctrl_858" hidden="1">#REF!</definedName>
    <definedName name="_Ctrl_859" localSheetId="9" hidden="1">#REF!</definedName>
    <definedName name="_Ctrl_859" localSheetId="10" hidden="1">#REF!</definedName>
    <definedName name="_Ctrl_859" localSheetId="2" hidden="1">#REF!</definedName>
    <definedName name="_Ctrl_859" hidden="1">#REF!</definedName>
    <definedName name="_Ctrl_86" localSheetId="8" hidden="1">#REF!</definedName>
    <definedName name="_Ctrl_86" localSheetId="9" hidden="1">[2]Water!#REF!</definedName>
    <definedName name="_Ctrl_86" localSheetId="10" hidden="1">[2]Water!#REF!</definedName>
    <definedName name="_Ctrl_86" localSheetId="1" hidden="1">[2]Water!#REF!</definedName>
    <definedName name="_Ctrl_86" localSheetId="0" hidden="1">#REF!</definedName>
    <definedName name="_Ctrl_86" localSheetId="2" hidden="1">#REF!</definedName>
    <definedName name="_Ctrl_86" hidden="1">#REF!</definedName>
    <definedName name="_Ctrl_860" localSheetId="9" hidden="1">#REF!</definedName>
    <definedName name="_Ctrl_860" localSheetId="10" hidden="1">#REF!</definedName>
    <definedName name="_Ctrl_860" localSheetId="2" hidden="1">#REF!</definedName>
    <definedName name="_Ctrl_860" hidden="1">#REF!</definedName>
    <definedName name="_Ctrl_861" localSheetId="9" hidden="1">#REF!</definedName>
    <definedName name="_Ctrl_861" localSheetId="10" hidden="1">#REF!</definedName>
    <definedName name="_Ctrl_861" localSheetId="2" hidden="1">#REF!</definedName>
    <definedName name="_Ctrl_861" hidden="1">#REF!</definedName>
    <definedName name="_Ctrl_862" localSheetId="9" hidden="1">#REF!</definedName>
    <definedName name="_Ctrl_862" localSheetId="10" hidden="1">#REF!</definedName>
    <definedName name="_Ctrl_862" localSheetId="2" hidden="1">#REF!</definedName>
    <definedName name="_Ctrl_862" hidden="1">#REF!</definedName>
    <definedName name="_Ctrl_863" localSheetId="9" hidden="1">#REF!</definedName>
    <definedName name="_Ctrl_863" localSheetId="10" hidden="1">#REF!</definedName>
    <definedName name="_Ctrl_863" localSheetId="2" hidden="1">#REF!</definedName>
    <definedName name="_Ctrl_863" hidden="1">#REF!</definedName>
    <definedName name="_Ctrl_864" localSheetId="9" hidden="1">#REF!</definedName>
    <definedName name="_Ctrl_864" localSheetId="10" hidden="1">#REF!</definedName>
    <definedName name="_Ctrl_864" localSheetId="2" hidden="1">#REF!</definedName>
    <definedName name="_Ctrl_864" hidden="1">#REF!</definedName>
    <definedName name="_Ctrl_865" localSheetId="9" hidden="1">#REF!</definedName>
    <definedName name="_Ctrl_865" localSheetId="10" hidden="1">#REF!</definedName>
    <definedName name="_Ctrl_865" localSheetId="2" hidden="1">#REF!</definedName>
    <definedName name="_Ctrl_865" hidden="1">#REF!</definedName>
    <definedName name="_Ctrl_866" localSheetId="9" hidden="1">#REF!</definedName>
    <definedName name="_Ctrl_866" localSheetId="10" hidden="1">#REF!</definedName>
    <definedName name="_Ctrl_866" localSheetId="2" hidden="1">#REF!</definedName>
    <definedName name="_Ctrl_866" hidden="1">#REF!</definedName>
    <definedName name="_Ctrl_867" localSheetId="9" hidden="1">#REF!</definedName>
    <definedName name="_Ctrl_867" localSheetId="10" hidden="1">#REF!</definedName>
    <definedName name="_Ctrl_867" localSheetId="2" hidden="1">#REF!</definedName>
    <definedName name="_Ctrl_867" hidden="1">#REF!</definedName>
    <definedName name="_Ctrl_868" localSheetId="9" hidden="1">#REF!</definedName>
    <definedName name="_Ctrl_868" localSheetId="10" hidden="1">#REF!</definedName>
    <definedName name="_Ctrl_868" localSheetId="2" hidden="1">#REF!</definedName>
    <definedName name="_Ctrl_868" hidden="1">#REF!</definedName>
    <definedName name="_Ctrl_869" localSheetId="9" hidden="1">#REF!</definedName>
    <definedName name="_Ctrl_869" localSheetId="10" hidden="1">#REF!</definedName>
    <definedName name="_Ctrl_869" localSheetId="2" hidden="1">#REF!</definedName>
    <definedName name="_Ctrl_869" hidden="1">#REF!</definedName>
    <definedName name="_Ctrl_87" localSheetId="8" hidden="1">#REF!</definedName>
    <definedName name="_Ctrl_87" localSheetId="9" hidden="1">[2]Water!#REF!</definedName>
    <definedName name="_Ctrl_87" localSheetId="10" hidden="1">[2]Water!#REF!</definedName>
    <definedName name="_Ctrl_87" localSheetId="1" hidden="1">[2]Water!#REF!</definedName>
    <definedName name="_Ctrl_87" localSheetId="0" hidden="1">#REF!</definedName>
    <definedName name="_Ctrl_87" localSheetId="2" hidden="1">#REF!</definedName>
    <definedName name="_Ctrl_87" hidden="1">#REF!</definedName>
    <definedName name="_Ctrl_870" localSheetId="9" hidden="1">#REF!</definedName>
    <definedName name="_Ctrl_870" localSheetId="10" hidden="1">#REF!</definedName>
    <definedName name="_Ctrl_870" localSheetId="2" hidden="1">#REF!</definedName>
    <definedName name="_Ctrl_870" hidden="1">#REF!</definedName>
    <definedName name="_Ctrl_871" localSheetId="9" hidden="1">#REF!</definedName>
    <definedName name="_Ctrl_871" localSheetId="10" hidden="1">#REF!</definedName>
    <definedName name="_Ctrl_871" localSheetId="2" hidden="1">#REF!</definedName>
    <definedName name="_Ctrl_871" hidden="1">#REF!</definedName>
    <definedName name="_Ctrl_872" localSheetId="9" hidden="1">#REF!</definedName>
    <definedName name="_Ctrl_872" localSheetId="10" hidden="1">#REF!</definedName>
    <definedName name="_Ctrl_872" localSheetId="2" hidden="1">#REF!</definedName>
    <definedName name="_Ctrl_872" hidden="1">#REF!</definedName>
    <definedName name="_Ctrl_873" localSheetId="9" hidden="1">#REF!</definedName>
    <definedName name="_Ctrl_873" localSheetId="10" hidden="1">#REF!</definedName>
    <definedName name="_Ctrl_873" localSheetId="2" hidden="1">#REF!</definedName>
    <definedName name="_Ctrl_873" hidden="1">#REF!</definedName>
    <definedName name="_Ctrl_874" localSheetId="9" hidden="1">#REF!</definedName>
    <definedName name="_Ctrl_874" localSheetId="10" hidden="1">#REF!</definedName>
    <definedName name="_Ctrl_874" localSheetId="2" hidden="1">#REF!</definedName>
    <definedName name="_Ctrl_874" hidden="1">#REF!</definedName>
    <definedName name="_Ctrl_875" localSheetId="9" hidden="1">#REF!</definedName>
    <definedName name="_Ctrl_875" localSheetId="10" hidden="1">#REF!</definedName>
    <definedName name="_Ctrl_875" localSheetId="2" hidden="1">#REF!</definedName>
    <definedName name="_Ctrl_875" hidden="1">#REF!</definedName>
    <definedName name="_Ctrl_876" localSheetId="9" hidden="1">#REF!</definedName>
    <definedName name="_Ctrl_876" localSheetId="10" hidden="1">#REF!</definedName>
    <definedName name="_Ctrl_876" localSheetId="2" hidden="1">#REF!</definedName>
    <definedName name="_Ctrl_876" hidden="1">#REF!</definedName>
    <definedName name="_Ctrl_877" localSheetId="9" hidden="1">#REF!</definedName>
    <definedName name="_Ctrl_877" localSheetId="10" hidden="1">#REF!</definedName>
    <definedName name="_Ctrl_877" localSheetId="2" hidden="1">#REF!</definedName>
    <definedName name="_Ctrl_877" hidden="1">#REF!</definedName>
    <definedName name="_Ctrl_878" localSheetId="9" hidden="1">#REF!</definedName>
    <definedName name="_Ctrl_878" localSheetId="10" hidden="1">#REF!</definedName>
    <definedName name="_Ctrl_878" localSheetId="2" hidden="1">#REF!</definedName>
    <definedName name="_Ctrl_878" hidden="1">#REF!</definedName>
    <definedName name="_Ctrl_879" localSheetId="9" hidden="1">#REF!</definedName>
    <definedName name="_Ctrl_879" localSheetId="10" hidden="1">#REF!</definedName>
    <definedName name="_Ctrl_879" localSheetId="2" hidden="1">#REF!</definedName>
    <definedName name="_Ctrl_879" hidden="1">#REF!</definedName>
    <definedName name="_Ctrl_88" localSheetId="8" hidden="1">#REF!</definedName>
    <definedName name="_Ctrl_88" localSheetId="9" hidden="1">[2]Water!#REF!</definedName>
    <definedName name="_Ctrl_88" localSheetId="10" hidden="1">[2]Water!#REF!</definedName>
    <definedName name="_Ctrl_88" localSheetId="1" hidden="1">[2]Water!#REF!</definedName>
    <definedName name="_Ctrl_88" localSheetId="0" hidden="1">#REF!</definedName>
    <definedName name="_Ctrl_88" localSheetId="2" hidden="1">#REF!</definedName>
    <definedName name="_Ctrl_88" hidden="1">#REF!</definedName>
    <definedName name="_Ctrl_880" localSheetId="9" hidden="1">#REF!</definedName>
    <definedName name="_Ctrl_880" localSheetId="10" hidden="1">#REF!</definedName>
    <definedName name="_Ctrl_880" localSheetId="2" hidden="1">#REF!</definedName>
    <definedName name="_Ctrl_880" hidden="1">#REF!</definedName>
    <definedName name="_Ctrl_881" localSheetId="9" hidden="1">#REF!</definedName>
    <definedName name="_Ctrl_881" localSheetId="10" hidden="1">#REF!</definedName>
    <definedName name="_Ctrl_881" localSheetId="2" hidden="1">#REF!</definedName>
    <definedName name="_Ctrl_881" hidden="1">#REF!</definedName>
    <definedName name="_Ctrl_882" localSheetId="9" hidden="1">#REF!</definedName>
    <definedName name="_Ctrl_882" localSheetId="10" hidden="1">#REF!</definedName>
    <definedName name="_Ctrl_882" localSheetId="2" hidden="1">#REF!</definedName>
    <definedName name="_Ctrl_882" hidden="1">#REF!</definedName>
    <definedName name="_Ctrl_883" localSheetId="9" hidden="1">#REF!</definedName>
    <definedName name="_Ctrl_883" localSheetId="10" hidden="1">#REF!</definedName>
    <definedName name="_Ctrl_883" localSheetId="2" hidden="1">#REF!</definedName>
    <definedName name="_Ctrl_883" hidden="1">#REF!</definedName>
    <definedName name="_Ctrl_884" localSheetId="9" hidden="1">#REF!</definedName>
    <definedName name="_Ctrl_884" localSheetId="10" hidden="1">#REF!</definedName>
    <definedName name="_Ctrl_884" localSheetId="2" hidden="1">#REF!</definedName>
    <definedName name="_Ctrl_884" hidden="1">#REF!</definedName>
    <definedName name="_Ctrl_885" localSheetId="9" hidden="1">#REF!</definedName>
    <definedName name="_Ctrl_885" localSheetId="10" hidden="1">#REF!</definedName>
    <definedName name="_Ctrl_885" localSheetId="2" hidden="1">#REF!</definedName>
    <definedName name="_Ctrl_885" hidden="1">#REF!</definedName>
    <definedName name="_Ctrl_886" localSheetId="9" hidden="1">#REF!</definedName>
    <definedName name="_Ctrl_886" localSheetId="10" hidden="1">#REF!</definedName>
    <definedName name="_Ctrl_886" localSheetId="2" hidden="1">#REF!</definedName>
    <definedName name="_Ctrl_886" hidden="1">#REF!</definedName>
    <definedName name="_Ctrl_887" localSheetId="9" hidden="1">#REF!</definedName>
    <definedName name="_Ctrl_887" localSheetId="10" hidden="1">#REF!</definedName>
    <definedName name="_Ctrl_887" localSheetId="2" hidden="1">#REF!</definedName>
    <definedName name="_Ctrl_887" hidden="1">#REF!</definedName>
    <definedName name="_Ctrl_888" localSheetId="9" hidden="1">#REF!</definedName>
    <definedName name="_Ctrl_888" localSheetId="10" hidden="1">#REF!</definedName>
    <definedName name="_Ctrl_888" localSheetId="2" hidden="1">#REF!</definedName>
    <definedName name="_Ctrl_888" hidden="1">#REF!</definedName>
    <definedName name="_Ctrl_889" localSheetId="9" hidden="1">#REF!</definedName>
    <definedName name="_Ctrl_889" localSheetId="10" hidden="1">#REF!</definedName>
    <definedName name="_Ctrl_889" localSheetId="2" hidden="1">#REF!</definedName>
    <definedName name="_Ctrl_889" hidden="1">#REF!</definedName>
    <definedName name="_Ctrl_89" localSheetId="8" hidden="1">#REF!</definedName>
    <definedName name="_Ctrl_89" localSheetId="9" hidden="1">[2]Water!#REF!</definedName>
    <definedName name="_Ctrl_89" localSheetId="10" hidden="1">[2]Water!#REF!</definedName>
    <definedName name="_Ctrl_89" localSheetId="1" hidden="1">[2]Water!#REF!</definedName>
    <definedName name="_Ctrl_89" localSheetId="0" hidden="1">#REF!</definedName>
    <definedName name="_Ctrl_89" localSheetId="2" hidden="1">#REF!</definedName>
    <definedName name="_Ctrl_89" hidden="1">#REF!</definedName>
    <definedName name="_Ctrl_890" localSheetId="9" hidden="1">#REF!</definedName>
    <definedName name="_Ctrl_890" localSheetId="10" hidden="1">#REF!</definedName>
    <definedName name="_Ctrl_890" localSheetId="2" hidden="1">#REF!</definedName>
    <definedName name="_Ctrl_890" hidden="1">#REF!</definedName>
    <definedName name="_Ctrl_891" localSheetId="9" hidden="1">#REF!</definedName>
    <definedName name="_Ctrl_891" localSheetId="10" hidden="1">#REF!</definedName>
    <definedName name="_Ctrl_891" localSheetId="2" hidden="1">#REF!</definedName>
    <definedName name="_Ctrl_891" hidden="1">#REF!</definedName>
    <definedName name="_Ctrl_892" localSheetId="9" hidden="1">#REF!</definedName>
    <definedName name="_Ctrl_892" localSheetId="10" hidden="1">#REF!</definedName>
    <definedName name="_Ctrl_892" localSheetId="2" hidden="1">#REF!</definedName>
    <definedName name="_Ctrl_892" hidden="1">#REF!</definedName>
    <definedName name="_Ctrl_893" localSheetId="9" hidden="1">#REF!</definedName>
    <definedName name="_Ctrl_893" localSheetId="10" hidden="1">#REF!</definedName>
    <definedName name="_Ctrl_893" localSheetId="2" hidden="1">#REF!</definedName>
    <definedName name="_Ctrl_893" hidden="1">#REF!</definedName>
    <definedName name="_Ctrl_894" localSheetId="9" hidden="1">#REF!</definedName>
    <definedName name="_Ctrl_894" localSheetId="10" hidden="1">#REF!</definedName>
    <definedName name="_Ctrl_894" localSheetId="2" hidden="1">#REF!</definedName>
    <definedName name="_Ctrl_894" hidden="1">#REF!</definedName>
    <definedName name="_Ctrl_895" localSheetId="9" hidden="1">#REF!</definedName>
    <definedName name="_Ctrl_895" localSheetId="10" hidden="1">#REF!</definedName>
    <definedName name="_Ctrl_895" localSheetId="2" hidden="1">#REF!</definedName>
    <definedName name="_Ctrl_895" hidden="1">#REF!</definedName>
    <definedName name="_Ctrl_896" localSheetId="9" hidden="1">#REF!</definedName>
    <definedName name="_Ctrl_896" localSheetId="10" hidden="1">#REF!</definedName>
    <definedName name="_Ctrl_896" localSheetId="2" hidden="1">#REF!</definedName>
    <definedName name="_Ctrl_896" hidden="1">#REF!</definedName>
    <definedName name="_Ctrl_897" localSheetId="9" hidden="1">#REF!</definedName>
    <definedName name="_Ctrl_897" localSheetId="10" hidden="1">#REF!</definedName>
    <definedName name="_Ctrl_897" localSheetId="2" hidden="1">#REF!</definedName>
    <definedName name="_Ctrl_897" hidden="1">#REF!</definedName>
    <definedName name="_Ctrl_898" localSheetId="9" hidden="1">#REF!</definedName>
    <definedName name="_Ctrl_898" localSheetId="10" hidden="1">#REF!</definedName>
    <definedName name="_Ctrl_898" localSheetId="2" hidden="1">#REF!</definedName>
    <definedName name="_Ctrl_898" hidden="1">#REF!</definedName>
    <definedName name="_Ctrl_899" localSheetId="9" hidden="1">#REF!</definedName>
    <definedName name="_Ctrl_899" localSheetId="10" hidden="1">#REF!</definedName>
    <definedName name="_Ctrl_899" localSheetId="2" hidden="1">#REF!</definedName>
    <definedName name="_Ctrl_899" hidden="1">#REF!</definedName>
    <definedName name="_Ctrl_9" localSheetId="8" hidden="1">#REF!</definedName>
    <definedName name="_Ctrl_9" localSheetId="9" hidden="1">'Appendix B - Governance'!#REF!</definedName>
    <definedName name="_Ctrl_9" localSheetId="10" hidden="1">'Appendix C - GHG Emissions'!#REF!</definedName>
    <definedName name="_Ctrl_9" localSheetId="1" hidden="1">#REF!</definedName>
    <definedName name="_Ctrl_9" localSheetId="0" hidden="1">#REF!</definedName>
    <definedName name="_Ctrl_9" localSheetId="2" hidden="1">#REF!</definedName>
    <definedName name="_Ctrl_9" hidden="1">#REF!</definedName>
    <definedName name="_Ctrl_90" localSheetId="8" hidden="1">#REF!</definedName>
    <definedName name="_Ctrl_90" localSheetId="9" hidden="1">[2]Water!#REF!</definedName>
    <definedName name="_Ctrl_90" localSheetId="10" hidden="1">[2]Water!#REF!</definedName>
    <definedName name="_Ctrl_90" localSheetId="1" hidden="1">[2]Water!#REF!</definedName>
    <definedName name="_Ctrl_90" localSheetId="0" hidden="1">#REF!</definedName>
    <definedName name="_Ctrl_90" localSheetId="2" hidden="1">#REF!</definedName>
    <definedName name="_Ctrl_90" hidden="1">#REF!</definedName>
    <definedName name="_Ctrl_900" localSheetId="9" hidden="1">#REF!</definedName>
    <definedName name="_Ctrl_900" localSheetId="10" hidden="1">#REF!</definedName>
    <definedName name="_Ctrl_900" localSheetId="2" hidden="1">#REF!</definedName>
    <definedName name="_Ctrl_900" hidden="1">#REF!</definedName>
    <definedName name="_Ctrl_901" localSheetId="9" hidden="1">#REF!</definedName>
    <definedName name="_Ctrl_901" localSheetId="10" hidden="1">#REF!</definedName>
    <definedName name="_Ctrl_901" localSheetId="2" hidden="1">#REF!</definedName>
    <definedName name="_Ctrl_901" hidden="1">#REF!</definedName>
    <definedName name="_Ctrl_902" localSheetId="9" hidden="1">#REF!</definedName>
    <definedName name="_Ctrl_902" localSheetId="10" hidden="1">#REF!</definedName>
    <definedName name="_Ctrl_902" localSheetId="2" hidden="1">#REF!</definedName>
    <definedName name="_Ctrl_902" hidden="1">#REF!</definedName>
    <definedName name="_Ctrl_903" localSheetId="9" hidden="1">#REF!</definedName>
    <definedName name="_Ctrl_903" localSheetId="10" hidden="1">#REF!</definedName>
    <definedName name="_Ctrl_903" localSheetId="2" hidden="1">#REF!</definedName>
    <definedName name="_Ctrl_903" hidden="1">#REF!</definedName>
    <definedName name="_Ctrl_904" localSheetId="9" hidden="1">#REF!</definedName>
    <definedName name="_Ctrl_904" localSheetId="10" hidden="1">#REF!</definedName>
    <definedName name="_Ctrl_904" localSheetId="2" hidden="1">#REF!</definedName>
    <definedName name="_Ctrl_904" hidden="1">#REF!</definedName>
    <definedName name="_Ctrl_905" localSheetId="9" hidden="1">#REF!</definedName>
    <definedName name="_Ctrl_905" localSheetId="10" hidden="1">#REF!</definedName>
    <definedName name="_Ctrl_905" localSheetId="2" hidden="1">#REF!</definedName>
    <definedName name="_Ctrl_905" hidden="1">#REF!</definedName>
    <definedName name="_Ctrl_906" localSheetId="9" hidden="1">#REF!</definedName>
    <definedName name="_Ctrl_906" localSheetId="10" hidden="1">#REF!</definedName>
    <definedName name="_Ctrl_906" localSheetId="2" hidden="1">#REF!</definedName>
    <definedName name="_Ctrl_906" hidden="1">#REF!</definedName>
    <definedName name="_Ctrl_91" localSheetId="8" hidden="1">#REF!</definedName>
    <definedName name="_Ctrl_91" localSheetId="9" hidden="1">#REF!</definedName>
    <definedName name="_Ctrl_91" localSheetId="10" hidden="1">#REF!</definedName>
    <definedName name="_Ctrl_91" localSheetId="1" hidden="1">#REF!</definedName>
    <definedName name="_Ctrl_91" localSheetId="0" hidden="1">#REF!</definedName>
    <definedName name="_Ctrl_91" localSheetId="2" hidden="1">#REF!</definedName>
    <definedName name="_Ctrl_91" hidden="1">#REF!</definedName>
    <definedName name="_Ctrl_914" localSheetId="9" hidden="1">[3]Procurement!#REF!</definedName>
    <definedName name="_Ctrl_914" localSheetId="10" hidden="1">[3]Procurement!#REF!</definedName>
    <definedName name="_Ctrl_914" localSheetId="2" hidden="1">[3]Procurement!#REF!</definedName>
    <definedName name="_Ctrl_914" hidden="1">[3]Procurement!#REF!</definedName>
    <definedName name="_Ctrl_915" localSheetId="9" hidden="1">#REF!</definedName>
    <definedName name="_Ctrl_915" localSheetId="10" hidden="1">#REF!</definedName>
    <definedName name="_Ctrl_915" localSheetId="2" hidden="1">#REF!</definedName>
    <definedName name="_Ctrl_915" hidden="1">#REF!</definedName>
    <definedName name="_Ctrl_916" localSheetId="9" hidden="1">#REF!</definedName>
    <definedName name="_Ctrl_916" localSheetId="10" hidden="1">#REF!</definedName>
    <definedName name="_Ctrl_916" localSheetId="2" hidden="1">#REF!</definedName>
    <definedName name="_Ctrl_916" hidden="1">#REF!</definedName>
    <definedName name="_Ctrl_917" localSheetId="9" hidden="1">#REF!</definedName>
    <definedName name="_Ctrl_917" localSheetId="10" hidden="1">#REF!</definedName>
    <definedName name="_Ctrl_917" localSheetId="2" hidden="1">#REF!</definedName>
    <definedName name="_Ctrl_917" hidden="1">#REF!</definedName>
    <definedName name="_Ctrl_918" localSheetId="9" hidden="1">#REF!</definedName>
    <definedName name="_Ctrl_918" localSheetId="10" hidden="1">#REF!</definedName>
    <definedName name="_Ctrl_918" localSheetId="2" hidden="1">#REF!</definedName>
    <definedName name="_Ctrl_918" hidden="1">#REF!</definedName>
    <definedName name="_Ctrl_919" localSheetId="9" hidden="1">#REF!</definedName>
    <definedName name="_Ctrl_919" localSheetId="10" hidden="1">#REF!</definedName>
    <definedName name="_Ctrl_919" localSheetId="2" hidden="1">#REF!</definedName>
    <definedName name="_Ctrl_919" hidden="1">#REF!</definedName>
    <definedName name="_Ctrl_92" localSheetId="8" hidden="1">#REF!</definedName>
    <definedName name="_Ctrl_92" localSheetId="9" hidden="1">#REF!</definedName>
    <definedName name="_Ctrl_92" localSheetId="10" hidden="1">#REF!</definedName>
    <definedName name="_Ctrl_92" localSheetId="1" hidden="1">#REF!</definedName>
    <definedName name="_Ctrl_92" localSheetId="0" hidden="1">#REF!</definedName>
    <definedName name="_Ctrl_92" localSheetId="2" hidden="1">#REF!</definedName>
    <definedName name="_Ctrl_92" hidden="1">#REF!</definedName>
    <definedName name="_Ctrl_920" localSheetId="9" hidden="1">#REF!</definedName>
    <definedName name="_Ctrl_920" localSheetId="10" hidden="1">#REF!</definedName>
    <definedName name="_Ctrl_920" localSheetId="2" hidden="1">#REF!</definedName>
    <definedName name="_Ctrl_920" hidden="1">#REF!</definedName>
    <definedName name="_Ctrl_921" localSheetId="9" hidden="1">#REF!</definedName>
    <definedName name="_Ctrl_921" localSheetId="10" hidden="1">#REF!</definedName>
    <definedName name="_Ctrl_921" localSheetId="2" hidden="1">#REF!</definedName>
    <definedName name="_Ctrl_921" hidden="1">#REF!</definedName>
    <definedName name="_Ctrl_924" localSheetId="9" hidden="1">#REF!</definedName>
    <definedName name="_Ctrl_924" localSheetId="10" hidden="1">#REF!</definedName>
    <definedName name="_Ctrl_924" localSheetId="2" hidden="1">#REF!</definedName>
    <definedName name="_Ctrl_924" hidden="1">#REF!</definedName>
    <definedName name="_Ctrl_925" localSheetId="9" hidden="1">#REF!</definedName>
    <definedName name="_Ctrl_925" localSheetId="10" hidden="1">#REF!</definedName>
    <definedName name="_Ctrl_925" localSheetId="2" hidden="1">#REF!</definedName>
    <definedName name="_Ctrl_925" hidden="1">#REF!</definedName>
    <definedName name="_Ctrl_926" localSheetId="9" hidden="1">#REF!</definedName>
    <definedName name="_Ctrl_926" localSheetId="10" hidden="1">#REF!</definedName>
    <definedName name="_Ctrl_926" localSheetId="2" hidden="1">#REF!</definedName>
    <definedName name="_Ctrl_926" hidden="1">#REF!</definedName>
    <definedName name="_Ctrl_927" localSheetId="9" hidden="1">#REF!</definedName>
    <definedName name="_Ctrl_927" localSheetId="10" hidden="1">#REF!</definedName>
    <definedName name="_Ctrl_927" localSheetId="2" hidden="1">#REF!</definedName>
    <definedName name="_Ctrl_927" hidden="1">#REF!</definedName>
    <definedName name="_Ctrl_928" localSheetId="9" hidden="1">#REF!</definedName>
    <definedName name="_Ctrl_928" localSheetId="10" hidden="1">#REF!</definedName>
    <definedName name="_Ctrl_928" localSheetId="2" hidden="1">#REF!</definedName>
    <definedName name="_Ctrl_928" hidden="1">#REF!</definedName>
    <definedName name="_Ctrl_929" localSheetId="9" hidden="1">#REF!</definedName>
    <definedName name="_Ctrl_929" localSheetId="10" hidden="1">#REF!</definedName>
    <definedName name="_Ctrl_929" localSheetId="2" hidden="1">#REF!</definedName>
    <definedName name="_Ctrl_929" hidden="1">#REF!</definedName>
    <definedName name="_Ctrl_93" localSheetId="8" hidden="1">#REF!</definedName>
    <definedName name="_Ctrl_93" localSheetId="9" hidden="1">#REF!</definedName>
    <definedName name="_Ctrl_93" localSheetId="10" hidden="1">#REF!</definedName>
    <definedName name="_Ctrl_93" localSheetId="1" hidden="1">#REF!</definedName>
    <definedName name="_Ctrl_93" localSheetId="0" hidden="1">#REF!</definedName>
    <definedName name="_Ctrl_93" localSheetId="2" hidden="1">#REF!</definedName>
    <definedName name="_Ctrl_93" hidden="1">#REF!</definedName>
    <definedName name="_Ctrl_930" localSheetId="9" hidden="1">#REF!</definedName>
    <definedName name="_Ctrl_930" localSheetId="10" hidden="1">#REF!</definedName>
    <definedName name="_Ctrl_930" localSheetId="2" hidden="1">#REF!</definedName>
    <definedName name="_Ctrl_930" hidden="1">#REF!</definedName>
    <definedName name="_Ctrl_931" localSheetId="9" hidden="1">#REF!</definedName>
    <definedName name="_Ctrl_931" localSheetId="10" hidden="1">#REF!</definedName>
    <definedName name="_Ctrl_931" localSheetId="2" hidden="1">#REF!</definedName>
    <definedName name="_Ctrl_931" hidden="1">#REF!</definedName>
    <definedName name="_Ctrl_932" localSheetId="9" hidden="1">#REF!</definedName>
    <definedName name="_Ctrl_932" localSheetId="10" hidden="1">#REF!</definedName>
    <definedName name="_Ctrl_932" localSheetId="2" hidden="1">#REF!</definedName>
    <definedName name="_Ctrl_932" hidden="1">#REF!</definedName>
    <definedName name="_Ctrl_933" localSheetId="9" hidden="1">#REF!</definedName>
    <definedName name="_Ctrl_933" localSheetId="10" hidden="1">#REF!</definedName>
    <definedName name="_Ctrl_933" localSheetId="2" hidden="1">#REF!</definedName>
    <definedName name="_Ctrl_933" hidden="1">#REF!</definedName>
    <definedName name="_Ctrl_934" localSheetId="9" hidden="1">#REF!</definedName>
    <definedName name="_Ctrl_934" localSheetId="10" hidden="1">#REF!</definedName>
    <definedName name="_Ctrl_934" localSheetId="2" hidden="1">#REF!</definedName>
    <definedName name="_Ctrl_934" hidden="1">#REF!</definedName>
    <definedName name="_Ctrl_935" localSheetId="9" hidden="1">#REF!</definedName>
    <definedName name="_Ctrl_935" localSheetId="10" hidden="1">#REF!</definedName>
    <definedName name="_Ctrl_935" localSheetId="2" hidden="1">#REF!</definedName>
    <definedName name="_Ctrl_935" hidden="1">#REF!</definedName>
    <definedName name="_Ctrl_936" localSheetId="9" hidden="1">#REF!</definedName>
    <definedName name="_Ctrl_936" localSheetId="10" hidden="1">#REF!</definedName>
    <definedName name="_Ctrl_936" localSheetId="2" hidden="1">#REF!</definedName>
    <definedName name="_Ctrl_936" hidden="1">#REF!</definedName>
    <definedName name="_Ctrl_937" localSheetId="9" hidden="1">#REF!</definedName>
    <definedName name="_Ctrl_937" localSheetId="10" hidden="1">#REF!</definedName>
    <definedName name="_Ctrl_937" localSheetId="2" hidden="1">#REF!</definedName>
    <definedName name="_Ctrl_937" hidden="1">#REF!</definedName>
    <definedName name="_Ctrl_938" localSheetId="9" hidden="1">[3]Instructions!#REF!</definedName>
    <definedName name="_Ctrl_938" localSheetId="10" hidden="1">[3]Instructions!#REF!</definedName>
    <definedName name="_Ctrl_938" localSheetId="2" hidden="1">[3]Instructions!#REF!</definedName>
    <definedName name="_Ctrl_938" hidden="1">[3]Instructions!#REF!</definedName>
    <definedName name="_Ctrl_94" localSheetId="8" hidden="1">#REF!</definedName>
    <definedName name="_Ctrl_94" localSheetId="9" hidden="1">#REF!</definedName>
    <definedName name="_Ctrl_94" localSheetId="10" hidden="1">#REF!</definedName>
    <definedName name="_Ctrl_94" localSheetId="1" hidden="1">#REF!</definedName>
    <definedName name="_Ctrl_94" localSheetId="0" hidden="1">#REF!</definedName>
    <definedName name="_Ctrl_94" localSheetId="2" hidden="1">#REF!</definedName>
    <definedName name="_Ctrl_94" hidden="1">#REF!</definedName>
    <definedName name="_Ctrl_942" localSheetId="9" hidden="1">#REF!</definedName>
    <definedName name="_Ctrl_942" localSheetId="10" hidden="1">#REF!</definedName>
    <definedName name="_Ctrl_942" localSheetId="2" hidden="1">#REF!</definedName>
    <definedName name="_Ctrl_942" hidden="1">#REF!</definedName>
    <definedName name="_Ctrl_943" localSheetId="9" hidden="1">#REF!</definedName>
    <definedName name="_Ctrl_943" localSheetId="10" hidden="1">#REF!</definedName>
    <definedName name="_Ctrl_943" localSheetId="2" hidden="1">#REF!</definedName>
    <definedName name="_Ctrl_943" hidden="1">#REF!</definedName>
    <definedName name="_Ctrl_944" localSheetId="9" hidden="1">#REF!</definedName>
    <definedName name="_Ctrl_944" localSheetId="10" hidden="1">#REF!</definedName>
    <definedName name="_Ctrl_944" localSheetId="2" hidden="1">#REF!</definedName>
    <definedName name="_Ctrl_944" hidden="1">#REF!</definedName>
    <definedName name="_Ctrl_945" localSheetId="9" hidden="1">#REF!</definedName>
    <definedName name="_Ctrl_945" localSheetId="10" hidden="1">#REF!</definedName>
    <definedName name="_Ctrl_945" localSheetId="2" hidden="1">#REF!</definedName>
    <definedName name="_Ctrl_945" hidden="1">#REF!</definedName>
    <definedName name="_Ctrl_946" localSheetId="9" hidden="1">#REF!</definedName>
    <definedName name="_Ctrl_946" localSheetId="10" hidden="1">#REF!</definedName>
    <definedName name="_Ctrl_946" localSheetId="2" hidden="1">#REF!</definedName>
    <definedName name="_Ctrl_946" hidden="1">#REF!</definedName>
    <definedName name="_Ctrl_947" localSheetId="9" hidden="1">[3]Energy!#REF!</definedName>
    <definedName name="_Ctrl_947" localSheetId="10" hidden="1">[3]Energy!#REF!</definedName>
    <definedName name="_Ctrl_947" localSheetId="2" hidden="1">[3]Energy!#REF!</definedName>
    <definedName name="_Ctrl_947" hidden="1">[3]Energy!#REF!</definedName>
    <definedName name="_Ctrl_948" localSheetId="9" hidden="1">[3]Energy!#REF!</definedName>
    <definedName name="_Ctrl_948" localSheetId="10" hidden="1">[3]Energy!#REF!</definedName>
    <definedName name="_Ctrl_948" localSheetId="2" hidden="1">[3]Energy!#REF!</definedName>
    <definedName name="_Ctrl_948" hidden="1">[3]Energy!#REF!</definedName>
    <definedName name="_Ctrl_949" localSheetId="9" hidden="1">[3]Energy!#REF!</definedName>
    <definedName name="_Ctrl_949" localSheetId="10" hidden="1">[3]Energy!#REF!</definedName>
    <definedName name="_Ctrl_949" localSheetId="2" hidden="1">[3]Energy!#REF!</definedName>
    <definedName name="_Ctrl_949" hidden="1">[3]Energy!#REF!</definedName>
    <definedName name="_Ctrl_95" localSheetId="8" hidden="1">#REF!</definedName>
    <definedName name="_Ctrl_95" localSheetId="9" hidden="1">#REF!</definedName>
    <definedName name="_Ctrl_95" localSheetId="10" hidden="1">#REF!</definedName>
    <definedName name="_Ctrl_95" localSheetId="1" hidden="1">#REF!</definedName>
    <definedName name="_Ctrl_95" localSheetId="0" hidden="1">#REF!</definedName>
    <definedName name="_Ctrl_95" localSheetId="2" hidden="1">#REF!</definedName>
    <definedName name="_Ctrl_95" hidden="1">#REF!</definedName>
    <definedName name="_Ctrl_950" localSheetId="9" hidden="1">[3]Water!#REF!</definedName>
    <definedName name="_Ctrl_950" localSheetId="10" hidden="1">[3]Water!#REF!</definedName>
    <definedName name="_Ctrl_950" localSheetId="2" hidden="1">[3]Water!#REF!</definedName>
    <definedName name="_Ctrl_950" hidden="1">[3]Water!#REF!</definedName>
    <definedName name="_Ctrl_951" localSheetId="9" hidden="1">[3]Water!#REF!</definedName>
    <definedName name="_Ctrl_951" localSheetId="10" hidden="1">[3]Water!#REF!</definedName>
    <definedName name="_Ctrl_951" localSheetId="2" hidden="1">[3]Water!#REF!</definedName>
    <definedName name="_Ctrl_951" hidden="1">[3]Water!#REF!</definedName>
    <definedName name="_Ctrl_952" localSheetId="9" hidden="1">[3]Water!#REF!</definedName>
    <definedName name="_Ctrl_952" localSheetId="10" hidden="1">[3]Water!#REF!</definedName>
    <definedName name="_Ctrl_952" localSheetId="2" hidden="1">[3]Water!#REF!</definedName>
    <definedName name="_Ctrl_952" hidden="1">[3]Water!#REF!</definedName>
    <definedName name="_Ctrl_953" localSheetId="9" hidden="1">'[3]GHG Emissions'!#REF!</definedName>
    <definedName name="_Ctrl_953" localSheetId="10" hidden="1">'[3]GHG Emissions'!#REF!</definedName>
    <definedName name="_Ctrl_953" localSheetId="2" hidden="1">'[3]GHG Emissions'!#REF!</definedName>
    <definedName name="_Ctrl_953" hidden="1">'[3]GHG Emissions'!#REF!</definedName>
    <definedName name="_Ctrl_954" localSheetId="2" hidden="1">'[3]GHG Emissions'!#REF!</definedName>
    <definedName name="_Ctrl_954" hidden="1">'[3]GHG Emissions'!#REF!</definedName>
    <definedName name="_Ctrl_955" localSheetId="2" hidden="1">'[3]GHG Emissions'!#REF!</definedName>
    <definedName name="_Ctrl_955" hidden="1">'[3]GHG Emissions'!#REF!</definedName>
    <definedName name="_Ctrl_956" localSheetId="2" hidden="1">'[3]Non-GHG Emissions'!#REF!</definedName>
    <definedName name="_Ctrl_956" hidden="1">'[3]Non-GHG Emissions'!#REF!</definedName>
    <definedName name="_Ctrl_957" localSheetId="2" hidden="1">'[3]Non-GHG Emissions'!#REF!</definedName>
    <definedName name="_Ctrl_957" hidden="1">'[3]Non-GHG Emissions'!#REF!</definedName>
    <definedName name="_Ctrl_958" localSheetId="2" hidden="1">'[3]Non-GHG Emissions'!#REF!</definedName>
    <definedName name="_Ctrl_958" hidden="1">'[3]Non-GHG Emissions'!#REF!</definedName>
    <definedName name="_Ctrl_959" localSheetId="2" hidden="1">[3]Waste!#REF!</definedName>
    <definedName name="_Ctrl_959" hidden="1">[3]Waste!#REF!</definedName>
    <definedName name="_Ctrl_96" localSheetId="8" hidden="1">#REF!</definedName>
    <definedName name="_Ctrl_96" localSheetId="9" hidden="1">#REF!</definedName>
    <definedName name="_Ctrl_96" localSheetId="10" hidden="1">#REF!</definedName>
    <definedName name="_Ctrl_96" localSheetId="1" hidden="1">#REF!</definedName>
    <definedName name="_Ctrl_96" localSheetId="0" hidden="1">#REF!</definedName>
    <definedName name="_Ctrl_96" localSheetId="2" hidden="1">#REF!</definedName>
    <definedName name="_Ctrl_96" hidden="1">#REF!</definedName>
    <definedName name="_Ctrl_960" localSheetId="9" hidden="1">[3]Waste!#REF!</definedName>
    <definedName name="_Ctrl_960" localSheetId="10" hidden="1">[3]Waste!#REF!</definedName>
    <definedName name="_Ctrl_960" localSheetId="2" hidden="1">[3]Waste!#REF!</definedName>
    <definedName name="_Ctrl_960" hidden="1">[3]Waste!#REF!</definedName>
    <definedName name="_Ctrl_961" localSheetId="9" hidden="1">[3]Waste!#REF!</definedName>
    <definedName name="_Ctrl_961" localSheetId="10" hidden="1">[3]Waste!#REF!</definedName>
    <definedName name="_Ctrl_961" localSheetId="2" hidden="1">[3]Waste!#REF!</definedName>
    <definedName name="_Ctrl_961" hidden="1">[3]Waste!#REF!</definedName>
    <definedName name="_Ctrl_962" localSheetId="9" hidden="1">[3]Encroachment!#REF!</definedName>
    <definedName name="_Ctrl_962" localSheetId="10" hidden="1">[3]Encroachment!#REF!</definedName>
    <definedName name="_Ctrl_962" localSheetId="2" hidden="1">[3]Encroachment!#REF!</definedName>
    <definedName name="_Ctrl_962" hidden="1">[3]Encroachment!#REF!</definedName>
    <definedName name="_Ctrl_963" localSheetId="9" hidden="1">[3]Encroachment!#REF!</definedName>
    <definedName name="_Ctrl_963" localSheetId="10" hidden="1">[3]Encroachment!#REF!</definedName>
    <definedName name="_Ctrl_963" localSheetId="2" hidden="1">[3]Encroachment!#REF!</definedName>
    <definedName name="_Ctrl_963" hidden="1">[3]Encroachment!#REF!</definedName>
    <definedName name="_Ctrl_964" localSheetId="2" hidden="1">[3]Encroachment!#REF!</definedName>
    <definedName name="_Ctrl_964" hidden="1">[3]Encroachment!#REF!</definedName>
    <definedName name="_Ctrl_965" localSheetId="9" hidden="1">#REF!</definedName>
    <definedName name="_Ctrl_965" localSheetId="10" hidden="1">#REF!</definedName>
    <definedName name="_Ctrl_965" localSheetId="2" hidden="1">#REF!</definedName>
    <definedName name="_Ctrl_965" hidden="1">#REF!</definedName>
    <definedName name="_Ctrl_966" localSheetId="9" hidden="1">#REF!</definedName>
    <definedName name="_Ctrl_966" localSheetId="10" hidden="1">#REF!</definedName>
    <definedName name="_Ctrl_966" localSheetId="2" hidden="1">#REF!</definedName>
    <definedName name="_Ctrl_966" hidden="1">#REF!</definedName>
    <definedName name="_Ctrl_967" localSheetId="9" hidden="1">#REF!</definedName>
    <definedName name="_Ctrl_967" localSheetId="10" hidden="1">#REF!</definedName>
    <definedName name="_Ctrl_967" localSheetId="2" hidden="1">#REF!</definedName>
    <definedName name="_Ctrl_967" hidden="1">#REF!</definedName>
    <definedName name="_Ctrl_968" localSheetId="9" hidden="1">#REF!</definedName>
    <definedName name="_Ctrl_968" localSheetId="10" hidden="1">#REF!</definedName>
    <definedName name="_Ctrl_968" localSheetId="2" hidden="1">#REF!</definedName>
    <definedName name="_Ctrl_968" hidden="1">#REF!</definedName>
    <definedName name="_Ctrl_969" localSheetId="9" hidden="1">#REF!</definedName>
    <definedName name="_Ctrl_969" localSheetId="10" hidden="1">#REF!</definedName>
    <definedName name="_Ctrl_969" localSheetId="2" hidden="1">#REF!</definedName>
    <definedName name="_Ctrl_969" hidden="1">#REF!</definedName>
    <definedName name="_Ctrl_97" localSheetId="8" hidden="1">#REF!</definedName>
    <definedName name="_Ctrl_97" localSheetId="9" hidden="1">#REF!</definedName>
    <definedName name="_Ctrl_97" localSheetId="10" hidden="1">#REF!</definedName>
    <definedName name="_Ctrl_97" localSheetId="1" hidden="1">#REF!</definedName>
    <definedName name="_Ctrl_97" localSheetId="0" hidden="1">#REF!</definedName>
    <definedName name="_Ctrl_97" localSheetId="2" hidden="1">#REF!</definedName>
    <definedName name="_Ctrl_97" hidden="1">#REF!</definedName>
    <definedName name="_Ctrl_970" localSheetId="9" hidden="1">#REF!</definedName>
    <definedName name="_Ctrl_970" localSheetId="10" hidden="1">#REF!</definedName>
    <definedName name="_Ctrl_970" localSheetId="2" hidden="1">#REF!</definedName>
    <definedName name="_Ctrl_970" hidden="1">#REF!</definedName>
    <definedName name="_Ctrl_971" localSheetId="9" hidden="1">#REF!</definedName>
    <definedName name="_Ctrl_971" localSheetId="10" hidden="1">#REF!</definedName>
    <definedName name="_Ctrl_971" localSheetId="2" hidden="1">#REF!</definedName>
    <definedName name="_Ctrl_971" hidden="1">#REF!</definedName>
    <definedName name="_Ctrl_972" localSheetId="9" hidden="1">#REF!</definedName>
    <definedName name="_Ctrl_972" localSheetId="10" hidden="1">#REF!</definedName>
    <definedName name="_Ctrl_972" localSheetId="2" hidden="1">#REF!</definedName>
    <definedName name="_Ctrl_972" hidden="1">#REF!</definedName>
    <definedName name="_Ctrl_973" localSheetId="9" hidden="1">#REF!</definedName>
    <definedName name="_Ctrl_973" localSheetId="10" hidden="1">#REF!</definedName>
    <definedName name="_Ctrl_973" localSheetId="2" hidden="1">#REF!</definedName>
    <definedName name="_Ctrl_973" hidden="1">#REF!</definedName>
    <definedName name="_Ctrl_974" localSheetId="9" hidden="1">[3]Instructions!#REF!</definedName>
    <definedName name="_Ctrl_974" localSheetId="10" hidden="1">[3]Instructions!#REF!</definedName>
    <definedName name="_Ctrl_974" localSheetId="2" hidden="1">[3]Instructions!#REF!</definedName>
    <definedName name="_Ctrl_974" hidden="1">[3]Instructions!#REF!</definedName>
    <definedName name="_Ctrl_975" localSheetId="9" hidden="1">[3]Energy!#REF!</definedName>
    <definedName name="_Ctrl_975" localSheetId="10" hidden="1">[3]Energy!#REF!</definedName>
    <definedName name="_Ctrl_975" localSheetId="2" hidden="1">[3]Energy!#REF!</definedName>
    <definedName name="_Ctrl_975" hidden="1">[3]Energy!#REF!</definedName>
    <definedName name="_Ctrl_976" localSheetId="9" hidden="1">[3]Water!#REF!</definedName>
    <definedName name="_Ctrl_976" localSheetId="10" hidden="1">[3]Water!#REF!</definedName>
    <definedName name="_Ctrl_976" localSheetId="2" hidden="1">[3]Water!#REF!</definedName>
    <definedName name="_Ctrl_976" hidden="1">[3]Water!#REF!</definedName>
    <definedName name="_Ctrl_977" localSheetId="9" hidden="1">'[3]GHG Emissions'!#REF!</definedName>
    <definedName name="_Ctrl_977" localSheetId="10" hidden="1">'[3]GHG Emissions'!#REF!</definedName>
    <definedName name="_Ctrl_977" localSheetId="2" hidden="1">'[3]GHG Emissions'!#REF!</definedName>
    <definedName name="_Ctrl_977" hidden="1">'[3]GHG Emissions'!#REF!</definedName>
    <definedName name="_Ctrl_978" localSheetId="2" hidden="1">'[3]Non-GHG Emissions'!#REF!</definedName>
    <definedName name="_Ctrl_978" hidden="1">'[3]Non-GHG Emissions'!#REF!</definedName>
    <definedName name="_Ctrl_979" localSheetId="2" hidden="1">[3]Waste!#REF!</definedName>
    <definedName name="_Ctrl_979" hidden="1">[3]Waste!#REF!</definedName>
    <definedName name="_Ctrl_98" localSheetId="8" hidden="1">#REF!</definedName>
    <definedName name="_Ctrl_98" localSheetId="9" hidden="1">#REF!</definedName>
    <definedName name="_Ctrl_98" localSheetId="10" hidden="1">#REF!</definedName>
    <definedName name="_Ctrl_98" localSheetId="1" hidden="1">#REF!</definedName>
    <definedName name="_Ctrl_98" localSheetId="0" hidden="1">#REF!</definedName>
    <definedName name="_Ctrl_98" localSheetId="2" hidden="1">#REF!</definedName>
    <definedName name="_Ctrl_98" hidden="1">#REF!</definedName>
    <definedName name="_Ctrl_980" localSheetId="9" hidden="1">[3]Encroachment!#REF!</definedName>
    <definedName name="_Ctrl_980" localSheetId="10" hidden="1">[3]Encroachment!#REF!</definedName>
    <definedName name="_Ctrl_980" localSheetId="2" hidden="1">[3]Encroachment!#REF!</definedName>
    <definedName name="_Ctrl_980" hidden="1">[3]Encroachment!#REF!</definedName>
    <definedName name="_Ctrl_981" localSheetId="9" hidden="1">#REF!</definedName>
    <definedName name="_Ctrl_981" localSheetId="10" hidden="1">#REF!</definedName>
    <definedName name="_Ctrl_981" localSheetId="2" hidden="1">#REF!</definedName>
    <definedName name="_Ctrl_981" hidden="1">#REF!</definedName>
    <definedName name="_Ctrl_982" localSheetId="9" hidden="1">#REF!</definedName>
    <definedName name="_Ctrl_982" localSheetId="10" hidden="1">#REF!</definedName>
    <definedName name="_Ctrl_982" localSheetId="2" hidden="1">#REF!</definedName>
    <definedName name="_Ctrl_982" hidden="1">#REF!</definedName>
    <definedName name="_Ctrl_983" localSheetId="9" hidden="1">#REF!</definedName>
    <definedName name="_Ctrl_983" localSheetId="10" hidden="1">#REF!</definedName>
    <definedName name="_Ctrl_983" localSheetId="2" hidden="1">#REF!</definedName>
    <definedName name="_Ctrl_983" hidden="1">#REF!</definedName>
    <definedName name="_Ctrl_984" localSheetId="9" hidden="1">#REF!</definedName>
    <definedName name="_Ctrl_984" localSheetId="10" hidden="1">#REF!</definedName>
    <definedName name="_Ctrl_984" localSheetId="2" hidden="1">#REF!</definedName>
    <definedName name="_Ctrl_984" hidden="1">#REF!</definedName>
    <definedName name="_Ctrl_99" localSheetId="8" hidden="1">#REF!</definedName>
    <definedName name="_Ctrl_99" localSheetId="9" hidden="1">#REF!</definedName>
    <definedName name="_Ctrl_99" localSheetId="10" hidden="1">#REF!</definedName>
    <definedName name="_Ctrl_99" localSheetId="1" hidden="1">#REF!</definedName>
    <definedName name="_Ctrl_99" localSheetId="0" hidden="1">#REF!</definedName>
    <definedName name="_Ctrl_99" localSheetId="2" hidden="1">#REF!</definedName>
    <definedName name="_Ctrl_99" hidden="1">#REF!</definedName>
    <definedName name="_Ctrl_992" localSheetId="9" hidden="1">#REF!</definedName>
    <definedName name="_Ctrl_992" localSheetId="10" hidden="1">#REF!</definedName>
    <definedName name="_Ctrl_992" localSheetId="2" hidden="1">#REF!</definedName>
    <definedName name="_Ctrl_992" hidden="1">#REF!</definedName>
    <definedName name="_Ctrl_993" localSheetId="9" hidden="1">#REF!</definedName>
    <definedName name="_Ctrl_993" localSheetId="10" hidden="1">#REF!</definedName>
    <definedName name="_Ctrl_993" localSheetId="2" hidden="1">#REF!</definedName>
    <definedName name="_Ctrl_993" hidden="1">#REF!</definedName>
    <definedName name="_Hlk13818446" localSheetId="9">'Appendix B - Governance'!#REF!</definedName>
    <definedName name="_Hlk13818446" localSheetId="10">'Appendix C - GHG Emissions'!#REF!</definedName>
    <definedName name="_inputcolorcell" localSheetId="9" hidden="1">#REF!</definedName>
    <definedName name="_inputcolorcell" localSheetId="1" hidden="1">'Company Profile'!#REF!</definedName>
    <definedName name="_inputcolorcell" localSheetId="2" hidden="1">#REF!</definedName>
    <definedName name="_inputcolorcell" hidden="1">#REF!</definedName>
    <definedName name="_options10" localSheetId="2">[1]_Options!$J$1:$J$3</definedName>
    <definedName name="_options10">[1]_Options!$J$1:$J$3</definedName>
    <definedName name="_options100" localSheetId="2">[3]_Options!$CV$1:$CV$3</definedName>
    <definedName name="_options100">[3]_Options!$CV$1:$CV$3</definedName>
    <definedName name="_options101" localSheetId="2">[3]_Options!$CW$1:$CW$3</definedName>
    <definedName name="_options101">[3]_Options!$CW$1:$CW$3</definedName>
    <definedName name="_options102" localSheetId="2">[3]_Options!$CX$1:$CX$3</definedName>
    <definedName name="_options102">[3]_Options!$CX$1:$CX$3</definedName>
    <definedName name="_options103" localSheetId="2">[3]_Options!$CY$1:$CY$3</definedName>
    <definedName name="_options103">[3]_Options!$CY$1:$CY$3</definedName>
    <definedName name="_options104" localSheetId="2">[3]_Options!$CZ$1:$CZ$3</definedName>
    <definedName name="_options104">[3]_Options!$CZ$1:$CZ$3</definedName>
    <definedName name="_options105" localSheetId="2">[3]_Options!$DA$1:$DA$3</definedName>
    <definedName name="_options105">[3]_Options!$DA$1:$DA$3</definedName>
    <definedName name="_options106" localSheetId="2">[3]_Options!$DB$1:$DB$3</definedName>
    <definedName name="_options106">[3]_Options!$DB$1:$DB$3</definedName>
    <definedName name="_options11" localSheetId="2">[1]_Options!$K$1:$K$3</definedName>
    <definedName name="_options11">[1]_Options!$K$1:$K$3</definedName>
    <definedName name="_options12" localSheetId="2">[1]_Options!$L$1:$L$3</definedName>
    <definedName name="_options12">[1]_Options!$L$1:$L$3</definedName>
    <definedName name="_options13" localSheetId="2">[1]_Options!$M$1:$M$3</definedName>
    <definedName name="_options13">[1]_Options!$M$1:$M$3</definedName>
    <definedName name="_options14" localSheetId="2">[1]_Options!$N$1:$N$3</definedName>
    <definedName name="_options14">[1]_Options!$N$1:$N$3</definedName>
    <definedName name="_options15" localSheetId="2">[1]_Options!$O$1:$O$3</definedName>
    <definedName name="_options15">[1]_Options!$O$1:$O$3</definedName>
    <definedName name="_options3" localSheetId="2">[1]_Options!$C$1:$C$3</definedName>
    <definedName name="_options3">[1]_Options!$C$1:$C$3</definedName>
    <definedName name="_options7" localSheetId="2">[1]_Options!$G$1:$G$3</definedName>
    <definedName name="_options7">[1]_Options!$G$1:$G$3</definedName>
    <definedName name="_options8" localSheetId="2">[1]_Options!$H$1:$H$3</definedName>
    <definedName name="_options8">[1]_Options!$H$1:$H$3</definedName>
    <definedName name="_options9" localSheetId="2">[1]_Options!$I$1:$I$3</definedName>
    <definedName name="_options9">[1]_Options!$I$1:$I$3</definedName>
    <definedName name="_options92" localSheetId="2">[3]_Options!$CN$1:$CN$3</definedName>
    <definedName name="_options92">[3]_Options!$CN$1:$CN$3</definedName>
    <definedName name="Community_Impacts_Score" localSheetId="9">#REF!</definedName>
    <definedName name="Community_Impacts_Score" localSheetId="10">#REF!</definedName>
    <definedName name="Community_Impacts_Score" localSheetId="1">#REF!</definedName>
    <definedName name="Community_Impacts_Score" localSheetId="2">#REF!</definedName>
    <definedName name="Community_Impacts_Score">#REF!</definedName>
    <definedName name="E_Concerns_Score" localSheetId="9">#REF!</definedName>
    <definedName name="E_Concerns_Score" localSheetId="10">#REF!</definedName>
    <definedName name="E_Concerns_Score" localSheetId="1">#REF!</definedName>
    <definedName name="E_Concerns_Score" localSheetId="2">#REF!</definedName>
    <definedName name="E_Concerns_Score">#REF!</definedName>
    <definedName name="E_Discrimination_Score" localSheetId="9">#REF!</definedName>
    <definedName name="E_Discrimination_Score" localSheetId="10">#REF!</definedName>
    <definedName name="E_Discrimination_Score" localSheetId="1">#REF!</definedName>
    <definedName name="E_Discrimination_Score" localSheetId="2">#REF!</definedName>
    <definedName name="E_Discrimination_Score">#REF!</definedName>
    <definedName name="E_Health_Score" localSheetId="9">#REF!</definedName>
    <definedName name="E_Health_Score" localSheetId="10">#REF!</definedName>
    <definedName name="E_Health_Score" localSheetId="1">#REF!</definedName>
    <definedName name="E_Health_Score" localSheetId="2">#REF!</definedName>
    <definedName name="E_Health_Score">#REF!</definedName>
    <definedName name="E_Terms_Score" localSheetId="9">#REF!</definedName>
    <definedName name="E_Terms_Score" localSheetId="10">#REF!</definedName>
    <definedName name="E_Terms_Score" localSheetId="1">#REF!</definedName>
    <definedName name="E_Terms_Score" localSheetId="2">#REF!</definedName>
    <definedName name="E_Terms_Score">#REF!</definedName>
    <definedName name="E_Wages_Score" localSheetId="9">#REF!</definedName>
    <definedName name="E_Wages_Score" localSheetId="10">#REF!</definedName>
    <definedName name="E_Wages_Score" localSheetId="1">#REF!</definedName>
    <definedName name="E_Wages_Score" localSheetId="2">#REF!</definedName>
    <definedName name="E_Wages_Score">#REF!</definedName>
    <definedName name="Encroachment_Score" localSheetId="9">#REF!</definedName>
    <definedName name="Encroachment_Score" localSheetId="10">#REF!</definedName>
    <definedName name="Encroachment_Score" localSheetId="1">#REF!</definedName>
    <definedName name="Encroachment_Score" localSheetId="2">#REF!</definedName>
    <definedName name="Encroachment_Score">#REF!</definedName>
    <definedName name="Energy_Score" localSheetId="9">#REF!</definedName>
    <definedName name="Energy_Score" localSheetId="10">#REF!</definedName>
    <definedName name="Energy_Score" localSheetId="1">#REF!</definedName>
    <definedName name="Energy_Score" localSheetId="2">#REF!</definedName>
    <definedName name="Energy_Score">#REF!</definedName>
    <definedName name="Ethics_Score" localSheetId="9">#REF!</definedName>
    <definedName name="Ethics_Score" localSheetId="10">#REF!</definedName>
    <definedName name="Ethics_Score" localSheetId="1">#REF!</definedName>
    <definedName name="Ethics_Score" localSheetId="2">#REF!</definedName>
    <definedName name="Ethics_Score">#REF!</definedName>
    <definedName name="GHG_Score" localSheetId="9">#REF!</definedName>
    <definedName name="GHG_Score" localSheetId="10">#REF!</definedName>
    <definedName name="GHG_Score" localSheetId="1">#REF!</definedName>
    <definedName name="GHG_Score" localSheetId="2">#REF!</definedName>
    <definedName name="GHG_Score">#REF!</definedName>
    <definedName name="Governance_Score" localSheetId="9">#REF!</definedName>
    <definedName name="Governance_Score" localSheetId="10">#REF!</definedName>
    <definedName name="Governance_Score" localSheetId="1">#REF!</definedName>
    <definedName name="Governance_Score" localSheetId="2">#REF!</definedName>
    <definedName name="Governance_Score">#REF!</definedName>
    <definedName name="Investments_Score" localSheetId="9">#REF!</definedName>
    <definedName name="Investments_Score" localSheetId="10">#REF!</definedName>
    <definedName name="Investments_Score" localSheetId="1">#REF!</definedName>
    <definedName name="Investments_Score" localSheetId="2">#REF!</definedName>
    <definedName name="Investments_Score">#REF!</definedName>
    <definedName name="Lobbying_Score" localSheetId="9">#REF!</definedName>
    <definedName name="Lobbying_Score" localSheetId="10">#REF!</definedName>
    <definedName name="Lobbying_Score" localSheetId="1">#REF!</definedName>
    <definedName name="Lobbying_Score" localSheetId="2">#REF!</definedName>
    <definedName name="Lobbying_Score">#REF!</definedName>
    <definedName name="Non_GHG_Score" localSheetId="9">#REF!</definedName>
    <definedName name="Non_GHG_Score" localSheetId="10">#REF!</definedName>
    <definedName name="Non_GHG_Score" localSheetId="1">#REF!</definedName>
    <definedName name="Non_GHG_Score" localSheetId="2">#REF!</definedName>
    <definedName name="Non_GHG_Score">#REF!</definedName>
    <definedName name="Overall_ESG_Score" localSheetId="9">#REF!</definedName>
    <definedName name="Overall_ESG_Score" localSheetId="10">#REF!</definedName>
    <definedName name="Overall_ESG_Score" localSheetId="1">#REF!</definedName>
    <definedName name="Overall_ESG_Score" localSheetId="2">#REF!</definedName>
    <definedName name="Overall_ESG_Score">#REF!</definedName>
    <definedName name="_xlnm.Print_Area" localSheetId="8">'Appendix A - Mapping to TCFD'!$A$1:$D$32</definedName>
    <definedName name="_xlnm.Print_Area" localSheetId="0">Introduction!$A$1:$D$32</definedName>
    <definedName name="Procurement_Score" localSheetId="9">#REF!</definedName>
    <definedName name="Procurement_Score" localSheetId="10">#REF!</definedName>
    <definedName name="Procurement_Score" localSheetId="1">#REF!</definedName>
    <definedName name="Procurement_Score" localSheetId="2">#REF!</definedName>
    <definedName name="Procurement_Score">#REF!</definedName>
    <definedName name="Taxes_Score" localSheetId="9">#REF!</definedName>
    <definedName name="Taxes_Score" localSheetId="10">#REF!</definedName>
    <definedName name="Taxes_Score" localSheetId="1">#REF!</definedName>
    <definedName name="Taxes_Score" localSheetId="2">#REF!</definedName>
    <definedName name="Taxes_Score">#REF!</definedName>
    <definedName name="Waste_Score" localSheetId="9">#REF!</definedName>
    <definedName name="Waste_Score" localSheetId="10">#REF!</definedName>
    <definedName name="Waste_Score" localSheetId="1">#REF!</definedName>
    <definedName name="Waste_Score" localSheetId="2">#REF!</definedName>
    <definedName name="Waste_Score">#REF!</definedName>
    <definedName name="Water_Score" localSheetId="9">#REF!</definedName>
    <definedName name="Water_Score" localSheetId="10">#REF!</definedName>
    <definedName name="Water_Score" localSheetId="1">#REF!</definedName>
    <definedName name="Water_Score" localSheetId="2">#REF!</definedName>
    <definedName name="Water_Score">#REF!</definedName>
  </definedNames>
  <calcPr calcId="18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3" i="56" l="1"/>
  <c r="N33" i="56"/>
  <c r="O34" i="56"/>
  <c r="N34" i="56"/>
  <c r="O32" i="56"/>
  <c r="N32" i="56"/>
  <c r="O31" i="56"/>
  <c r="N31" i="56"/>
  <c r="O30" i="56"/>
  <c r="N30" i="56"/>
  <c r="O29" i="56"/>
  <c r="N29" i="56"/>
  <c r="O28" i="56"/>
  <c r="N28" i="56"/>
  <c r="O27" i="56"/>
  <c r="J35" i="56" s="1"/>
  <c r="N27" i="56"/>
  <c r="O17" i="56"/>
  <c r="N17" i="56"/>
  <c r="O18" i="56"/>
  <c r="N18" i="56"/>
  <c r="O16" i="56"/>
  <c r="N16" i="56"/>
  <c r="O15" i="56"/>
  <c r="N15" i="56"/>
  <c r="O14" i="56"/>
  <c r="N14" i="56"/>
  <c r="O13" i="56"/>
  <c r="N13" i="56"/>
  <c r="O12" i="56"/>
  <c r="N12" i="56"/>
  <c r="G35" i="56" l="1"/>
  <c r="G19" i="56"/>
  <c r="J19" i="56"/>
  <c r="O54" i="55" l="1"/>
  <c r="N54" i="55"/>
  <c r="O53" i="55"/>
  <c r="N53" i="55"/>
  <c r="O55" i="55"/>
  <c r="N55" i="55"/>
  <c r="O52" i="55"/>
  <c r="N52" i="55"/>
  <c r="O51" i="55"/>
  <c r="N51" i="55"/>
  <c r="O50" i="55"/>
  <c r="N50" i="55"/>
  <c r="O49" i="55"/>
  <c r="N49" i="55"/>
  <c r="O48" i="55"/>
  <c r="N48" i="55"/>
  <c r="O47" i="55"/>
  <c r="N47" i="55"/>
  <c r="O46" i="55"/>
  <c r="N46" i="55"/>
  <c r="O45" i="55"/>
  <c r="N45" i="55"/>
  <c r="O44" i="55"/>
  <c r="N44" i="55"/>
  <c r="O43" i="55"/>
  <c r="N43" i="55"/>
  <c r="O42" i="55"/>
  <c r="N42" i="55"/>
  <c r="O41" i="55"/>
  <c r="N41" i="55"/>
  <c r="O40" i="55"/>
  <c r="N40" i="55"/>
  <c r="O39" i="55"/>
  <c r="N39" i="55"/>
  <c r="O38" i="55"/>
  <c r="N38" i="55"/>
  <c r="O37" i="55"/>
  <c r="N37" i="55"/>
  <c r="O27" i="55"/>
  <c r="N27" i="55"/>
  <c r="O26" i="55"/>
  <c r="N26" i="55"/>
  <c r="O25" i="55"/>
  <c r="N25" i="55"/>
  <c r="O28" i="55"/>
  <c r="N28" i="55"/>
  <c r="O24" i="55"/>
  <c r="N24" i="55"/>
  <c r="O23" i="55"/>
  <c r="N23" i="55"/>
  <c r="O22" i="55"/>
  <c r="N22" i="55"/>
  <c r="O21" i="55"/>
  <c r="N21" i="55"/>
  <c r="O20" i="55"/>
  <c r="N20" i="55"/>
  <c r="O19" i="55"/>
  <c r="N19" i="55"/>
  <c r="O18" i="55"/>
  <c r="N18" i="55"/>
  <c r="O17" i="55"/>
  <c r="N17" i="55"/>
  <c r="O16" i="55"/>
  <c r="N16" i="55"/>
  <c r="O15" i="55"/>
  <c r="N15" i="55"/>
  <c r="O14" i="55"/>
  <c r="N14" i="55"/>
  <c r="O13" i="55"/>
  <c r="N13" i="55"/>
  <c r="O12" i="55"/>
  <c r="N12" i="55"/>
  <c r="G56" i="55" l="1"/>
  <c r="J56" i="55"/>
  <c r="G29" i="55"/>
  <c r="J29" i="55"/>
  <c r="O17" i="54" l="1"/>
  <c r="N17" i="54"/>
  <c r="O16" i="54"/>
  <c r="N16" i="54"/>
  <c r="O15" i="54"/>
  <c r="N15" i="54"/>
  <c r="O14" i="54"/>
  <c r="N14" i="54"/>
  <c r="O13" i="54"/>
  <c r="N13" i="54"/>
  <c r="O12" i="54"/>
  <c r="N12" i="54"/>
  <c r="N28" i="54"/>
  <c r="O26" i="54"/>
  <c r="N26" i="54"/>
  <c r="O33" i="54"/>
  <c r="N33" i="54"/>
  <c r="O32" i="54"/>
  <c r="N32" i="54"/>
  <c r="O31" i="54"/>
  <c r="N31" i="54"/>
  <c r="O30" i="54"/>
  <c r="N30" i="54"/>
  <c r="O29" i="54"/>
  <c r="N29" i="54"/>
  <c r="O28" i="54"/>
  <c r="O27" i="54"/>
  <c r="N27" i="54"/>
  <c r="G18" i="54" l="1"/>
  <c r="J18" i="54"/>
  <c r="O28" i="44"/>
  <c r="O26" i="44"/>
  <c r="O24" i="44"/>
  <c r="O22" i="44"/>
  <c r="O11" i="44"/>
  <c r="O19" i="44"/>
  <c r="O20" i="44"/>
  <c r="O16" i="44"/>
  <c r="O14" i="44"/>
  <c r="O12" i="44"/>
  <c r="D21" i="41" l="1"/>
  <c r="D11" i="41" l="1"/>
  <c r="D10" i="51"/>
  <c r="E21" i="41"/>
  <c r="E10" i="51"/>
  <c r="E11" i="41"/>
  <c r="D19" i="41" l="1"/>
  <c r="D17" i="51"/>
  <c r="E12" i="41" l="1"/>
  <c r="E11" i="51"/>
  <c r="E22" i="41"/>
  <c r="E19" i="41"/>
  <c r="E17" i="51"/>
  <c r="D22" i="41"/>
  <c r="D11" i="51"/>
  <c r="D12" i="41"/>
  <c r="G34" i="54"/>
  <c r="J34" i="54"/>
  <c r="D16" i="51" l="1"/>
  <c r="D18" i="41"/>
  <c r="E16" i="51"/>
  <c r="E18" i="41"/>
  <c r="L50" i="45"/>
  <c r="O46" i="45"/>
  <c r="N46" i="45"/>
  <c r="D57" i="45"/>
  <c r="M46" i="45"/>
  <c r="D25" i="45"/>
  <c r="D14" i="45"/>
  <c r="O30" i="44"/>
  <c r="O5" i="44"/>
  <c r="L49" i="45" l="1"/>
  <c r="L2" i="45" s="1"/>
  <c r="L51" i="45" l="1"/>
  <c r="L52" i="45" l="1"/>
  <c r="F10" i="4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Bob Willard</author>
  </authors>
  <commentList>
    <comment ref="F51" authorId="0" shapeId="0" xr:uid="{0D21723B-0197-4EF8-BE4E-D14A48F529AC}">
      <text>
        <r>
          <rPr>
            <sz val="10"/>
            <color indexed="81"/>
            <rFont val="Arial"/>
            <family val="2"/>
          </rPr>
          <t>This section is intended to help think through where the required capital will come from.</t>
        </r>
      </text>
    </comment>
    <comment ref="F52" authorId="0" shapeId="0" xr:uid="{D295E21F-7F34-4580-95C5-ED585D06C99E}">
      <text>
        <r>
          <rPr>
            <sz val="10"/>
            <color indexed="81"/>
            <rFont val="Arial"/>
            <family val="2"/>
          </rPr>
          <t xml:space="preserve">This amount will not need to be borrowed, so it will not need to be sourced from the other providers of capital listed below. </t>
        </r>
      </text>
    </comment>
    <comment ref="F53" authorId="0" shapeId="0" xr:uid="{FEE7ECB0-3D5E-425A-B616-E0AC86CF025B}">
      <text>
        <r>
          <rPr>
            <sz val="10"/>
            <color indexed="81"/>
            <rFont val="Arial"/>
            <family val="2"/>
          </rPr>
          <t>Depending on the company size, sector, maturity and business model, funds for some sustainability projects may be provided by crowdfunding, contest awards, angel investors, NGOs, venture capitalists, trade associations, or microfinancing.</t>
        </r>
      </text>
    </comment>
    <comment ref="F54" authorId="0" shapeId="0" xr:uid="{3000FB13-6E4B-42FA-819E-9B64A9853C03}">
      <text>
        <r>
          <rPr>
            <sz val="10"/>
            <color indexed="81"/>
            <rFont val="Arial"/>
            <family val="2"/>
          </rPr>
          <t xml:space="preserve">The company may be eligible for a preferred borrowing rate or a sustainability-linked loan, as a responsible sustainable company. </t>
        </r>
      </text>
    </comment>
    <comment ref="F55" authorId="0" shapeId="0" xr:uid="{10372436-C0F7-4815-BB99-EDDCB88E86AF}">
      <text>
        <r>
          <rPr>
            <sz val="10"/>
            <color indexed="81"/>
            <rFont val="Arial"/>
            <family val="2"/>
          </rPr>
          <t>Bonds issued in support of some sustainability projects may qualify as green bonds which provide tax exemption and tax credits to investors.</t>
        </r>
      </text>
    </comment>
    <comment ref="F56" authorId="0" shapeId="0" xr:uid="{F8E009D9-2170-49A9-A7BC-B37CD885256D}">
      <text>
        <r>
          <rPr>
            <sz val="10"/>
            <color indexed="81"/>
            <rFont val="Arial"/>
            <family val="2"/>
          </rPr>
          <t xml:space="preserve">The projects may attract impact investors seeking sustainability leaders. </t>
        </r>
      </text>
    </comment>
    <comment ref="F57" authorId="0" shapeId="0" xr:uid="{596317FB-1B51-4D50-A008-A0728EBC1C2A}">
      <text>
        <r>
          <rPr>
            <sz val="10"/>
            <color indexed="81"/>
            <rFont val="Arial"/>
            <family val="2"/>
          </rPr>
          <t>e.g., Zero-down solar options avoid upfront costs: solar leases, power purchase agreements (PPAs), and solar loans; may also be available for wind installations</t>
        </r>
      </text>
    </comment>
    <comment ref="F58" authorId="0" shapeId="0" xr:uid="{9B8EC30F-05ED-42F5-A4F8-B0AFF77F8D4C}">
      <text>
        <r>
          <rPr>
            <sz val="10"/>
            <color indexed="81"/>
            <rFont val="Arial"/>
            <family val="2"/>
          </rPr>
          <t xml:space="preserve">Use proceeds from the sale or trade-in of obsolete company-owned equipment / vehicles / facilities and divestitures of company divisions or subsidiaries. </t>
        </r>
      </text>
    </comment>
    <comment ref="F59" authorId="0" shapeId="0" xr:uid="{0F633F56-4B5A-4C8B-9C0B-535AD406004C}">
      <text>
        <r>
          <rPr>
            <sz val="10"/>
            <color indexed="81"/>
            <rFont val="Arial"/>
            <family val="2"/>
          </rPr>
          <t xml:space="preserve">Some sustainability projects or tasks may be funded within current budget reallocations or other creative financing and accounting approaches. </t>
        </r>
      </text>
    </comment>
    <comment ref="F60" authorId="0" shapeId="0" xr:uid="{1C972C0D-A573-42C4-B130-21C4F60CA1D7}">
      <text>
        <r>
          <rPr>
            <sz val="10"/>
            <color indexed="81"/>
            <rFont val="Arial"/>
            <family val="2"/>
          </rPr>
          <t>Be creative.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Bob Willard</author>
  </authors>
  <commentList>
    <comment ref="E11" authorId="0" shapeId="0" xr:uid="{AF3B645B-52AE-4031-BA1E-B45828CCF559}">
      <text>
        <r>
          <rPr>
            <sz val="10"/>
            <color indexed="81"/>
            <rFont val="Arial"/>
            <family val="2"/>
          </rPr>
          <t>See the comments beside each line item for additional information and context.</t>
        </r>
      </text>
    </comment>
    <comment ref="E12" authorId="0" shapeId="0" xr:uid="{9154C3BC-AC06-4DEA-AFFB-C4C752E9B534}">
      <text>
        <r>
          <rPr>
            <sz val="10"/>
            <color indexed="81"/>
            <rFont val="Arial"/>
            <family val="2"/>
          </rPr>
          <t xml:space="preserve">This is the potential decrease in the value of company real estate / facilities / buildings in locations that are in high-risk zones for severe weather events, or because they have not been retrofitted to green / net-zero facility standards.
Work with Finance and Real Estate to document data sources, estimation methodology and assumptions.
</t>
        </r>
      </text>
    </comment>
    <comment ref="E13" authorId="0" shapeId="0" xr:uid="{9225D6B3-8DD1-4742-BE19-5B139D949E4E}">
      <text>
        <r>
          <rPr>
            <sz val="10"/>
            <color indexed="81"/>
            <rFont val="Arial"/>
            <family val="2"/>
          </rPr>
          <t>This is the potential percentage decrease in the value of these company assets due to their GHG emissions.
Work with Finance to document data sources, estimation methodology and assumptions.</t>
        </r>
      </text>
    </comment>
    <comment ref="E14" authorId="0" shapeId="0" xr:uid="{B40F99B4-B018-4E90-AF25-DD0799E08D89}">
      <text>
        <r>
          <rPr>
            <sz val="10"/>
            <color indexed="81"/>
            <rFont val="Arial"/>
            <family val="2"/>
          </rPr>
          <t>This is the potential decrease in the value of outdated, inefficient, GHG-emitting company-owned equipment.
Work with Finance to document data sources, estimation methodology and assumptions.</t>
        </r>
      </text>
    </comment>
    <comment ref="E15" authorId="0" shapeId="0" xr:uid="{5C642C56-3C5C-4917-9E25-4415FD655FA3}">
      <text>
        <r>
          <rPr>
            <sz val="10"/>
            <color indexed="81"/>
            <rFont val="Arial"/>
            <family val="2"/>
          </rPr>
          <t>Several studies show how attention to material CSR / sustainability areas strongly correlates with higher share price / market value. (https://tinyurl.com/yc84pxhy) By not selecting companies that perform well on material social and environmental issues, like climate change, companies may miss the opportunity to increase the value of their investment portfolios. 
Work with Finance and Investor Relations to document data sources, estimation methodology and assumptions.</t>
        </r>
      </text>
    </comment>
    <comment ref="E16" authorId="0" shapeId="0" xr:uid="{0C0B394F-BF6A-4313-A91F-C5BEA29B43D9}">
      <text>
        <r>
          <rPr>
            <sz val="10"/>
            <color indexed="81"/>
            <rFont val="Arial"/>
            <family val="2"/>
          </rPr>
          <t xml:space="preserve">This is the potential impact on the value of company shares held  by the company, due to a lowered company reputation with investors for not approving a sustainability-related project.  Companies with poor sustainability track records may be considered risky investments by investors who value well-governed sustainable companies.
Work with Finance to document data sources, estimation methodology and assumptions.
</t>
        </r>
      </text>
    </comment>
    <comment ref="E17" authorId="0" shapeId="0" xr:uid="{FE066D97-32B1-4B2B-A50C-268154C42156}">
      <text>
        <r>
          <rPr>
            <sz val="10"/>
            <color indexed="81"/>
            <rFont val="Arial"/>
            <family val="2"/>
          </rPr>
          <t>Climate-unfriendly products in inventory or reserves may be devalued / impaired because of new regulations / mandates, changing customer preferences, or lower demand  (e.g., product inventory, fossil fuel reserves)
Work with Finance to document data sources, estimation methodology and assumptions.</t>
        </r>
      </text>
    </comment>
    <comment ref="E18" authorId="0" shapeId="0" xr:uid="{49E5C756-8B1A-4D41-98BA-15AA19050A82}">
      <text>
        <r>
          <rPr>
            <sz val="10"/>
            <color indexed="81"/>
            <rFont val="Arial"/>
            <family val="2"/>
          </rPr>
          <t xml:space="preserve">Brainstorm with Finance to identify direct or indirect negative impacts of climate change on other assets. </t>
        </r>
      </text>
    </comment>
    <comment ref="E26" authorId="0" shapeId="0" xr:uid="{50630A05-5104-4053-A650-81EDEA2132F2}">
      <text>
        <r>
          <rPr>
            <sz val="10"/>
            <color indexed="81"/>
            <rFont val="Arial"/>
            <family val="2"/>
          </rPr>
          <t>See the comments beside each line item for additional information and context.</t>
        </r>
      </text>
    </comment>
    <comment ref="E27" authorId="0" shapeId="0" xr:uid="{B1CF70B0-2644-4EB3-9B33-7A33F1AB1361}">
      <text>
        <r>
          <rPr>
            <sz val="10"/>
            <color indexed="81"/>
            <rFont val="Arial"/>
            <family val="2"/>
          </rPr>
          <t xml:space="preserve">This is the potential percentage increase in the value of company real estate / facilities / buildings due to efforts associated with the net-zero project.   
* Green / net-zero building retrofits increase the facilities' value. Green, daylit buildings are worth more because of their energy efficiency and because of the increased productivity of employees working in green buildings. 
* Facilities that are hardened against severe weather events that are likely in their location are worth more.
* Net-zero production process improvements may also reduce pollution and waste inside and outside company facilities, increasing the value of the buildings and properties. 
* If the project improves the well-being of employees and local communities (e.g., supports climate change-ready infrastructure, hardening of neighborhoods and industrial parks against severe weather events) the community will be a more attractive location for people and companies to locate, which could drive up the value of real estate in the community, including the value of the company's facilities. 
Work with Finance and Real Estate to document data sources, estimation methodology and assumptions.
</t>
        </r>
      </text>
    </comment>
    <comment ref="E28" authorId="0" shapeId="0" xr:uid="{2B2ACC39-FB21-4E9F-BF79-3F71F979A3BC}">
      <text>
        <r>
          <rPr>
            <sz val="10"/>
            <color indexed="81"/>
            <rFont val="Arial"/>
            <family val="2"/>
          </rPr>
          <t>This is the potential percentage increase in the value of these company assets due to replacing company-owned vehicles or fleets with more energy-efficient, slower-depreciating electric vehicles. 
Work with Finance to document data sources, estimation methodology and assumptions.</t>
        </r>
      </text>
    </comment>
    <comment ref="E29" authorId="0" shapeId="0" xr:uid="{E2F53323-6424-4425-8ED4-7C6B5EEF1067}">
      <text>
        <r>
          <rPr>
            <sz val="10"/>
            <color indexed="81"/>
            <rFont val="Arial"/>
            <family val="2"/>
          </rPr>
          <t>This is the potential percentage increase in the value of company-owned equipment with new, more energy-efficient, slower-depreciating electric equipment
Work with Finance to document data sources, estimation methodology and assumptions.</t>
        </r>
      </text>
    </comment>
    <comment ref="E30" authorId="0" shapeId="0" xr:uid="{86D22AAB-1265-4CCB-B2E3-585A676F6076}">
      <text>
        <r>
          <rPr>
            <sz val="10"/>
            <color indexed="81"/>
            <rFont val="Arial"/>
            <family val="2"/>
          </rPr>
          <t>The potential percentage increase in the value of these company assets as a byproduct of this project.
Several studies show how attention to material CSR / sustainability areas strongly correlates with higher share price / market value. (https://tinyurl.com/yc84pxhy) By selecting companies that perform well on material social and environmental issues, like climate change, companies may increase the value of their investment portfolios. 
Work with Finance and Investor Relations to document data sources, estimation methodology and assumptions.</t>
        </r>
      </text>
    </comment>
    <comment ref="E31" authorId="0" shapeId="0" xr:uid="{A917E7A8-0FB4-41D3-A6BA-3A3A828CC47D}">
      <text>
        <r>
          <rPr>
            <sz val="10"/>
            <color indexed="81"/>
            <rFont val="Arial"/>
            <family val="2"/>
          </rPr>
          <t>This is the potential percentage increase in the market value of company stock held by the company, as a result of the project.
Several studies show how attention to material CSR / sustainability areas strongly correlates with higher share price / market value. By performing well on material sustainability issues, companies may increase their market value. 
Work with Finance to document data sources, estimation methodology and assumptions.</t>
        </r>
      </text>
    </comment>
    <comment ref="E32" authorId="0" shapeId="0" xr:uid="{770D8E8C-F94C-4A7D-8252-865CF36B2DFF}">
      <text>
        <r>
          <rPr>
            <sz val="10"/>
            <color indexed="81"/>
            <rFont val="Arial"/>
            <family val="2"/>
          </rPr>
          <t>Climate-unfriendly products in inventory or reserves may be devalued / impaired because of new regulations / mandates, changing customer preferences, or lower demand. (e.g., product inventory, fossil fuel reserves) 
This will happen, regardless of the project.
Work with Finance to document data sources, estimation methodology and assumptions.</t>
        </r>
      </text>
    </comment>
    <comment ref="E33" authorId="0" shapeId="0" xr:uid="{C1B034C9-F7C1-4FC2-BF80-FEA2BCEFBCB3}">
      <text>
        <r>
          <rPr>
            <sz val="10"/>
            <color indexed="81"/>
            <rFont val="Arial"/>
            <family val="2"/>
          </rPr>
          <t>Some capital for Project 50x30 will need to be sourced from the market. The amount is the total capital required for Project 50x30 minus the amount sourced from internal capital reserves, as shown on the Project 50x30 page.
Work with Finance to document data sources, estimation methodology and assumptions.</t>
        </r>
      </text>
    </comment>
    <comment ref="E34" authorId="0" shapeId="0" xr:uid="{B7BF0174-DE47-4273-98B3-520FEFFB7BE0}">
      <text>
        <r>
          <rPr>
            <sz val="10"/>
            <color indexed="81"/>
            <rFont val="Arial"/>
            <family val="2"/>
          </rPr>
          <t xml:space="preserve">Brainstorm with Finance to identify direct or indirect impacts of climate change on other assets.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Bob Willard</author>
  </authors>
  <commentList>
    <comment ref="E11" authorId="0" shapeId="0" xr:uid="{915FF30D-4AB4-4E3A-9D62-FFB80A2F64FB}">
      <text>
        <r>
          <rPr>
            <sz val="10"/>
            <color indexed="81"/>
            <rFont val="Arial"/>
            <family val="2"/>
          </rPr>
          <t>See the comments beside each line item for additional information and context.</t>
        </r>
      </text>
    </comment>
    <comment ref="E12" authorId="0" shapeId="0" xr:uid="{199135F7-EF58-405D-A65F-494D622DC3C5}">
      <text>
        <r>
          <rPr>
            <sz val="10"/>
            <color indexed="81"/>
            <rFont val="Arial"/>
            <family val="2"/>
          </rPr>
          <t xml:space="preserve">As concern about climate change grows, customers want to buy from companies that support their purpose, values and strategic goals related to climate change. If a company / supplier is not working toward net-zero, it may be targeted by activist NGOs, resulting in a damaged reputation, weaker social license to operate, and lost customers.
Also, large buyers are increasingly using </t>
        </r>
        <r>
          <rPr>
            <b/>
            <sz val="10"/>
            <color indexed="81"/>
            <rFont val="Arial"/>
            <family val="2"/>
          </rPr>
          <t xml:space="preserve">sustainable procurement </t>
        </r>
        <r>
          <rPr>
            <sz val="10"/>
            <color indexed="81"/>
            <rFont val="Arial"/>
            <family val="2"/>
          </rPr>
          <t xml:space="preserve">which gives preferential treatment to the </t>
        </r>
        <r>
          <rPr>
            <i/>
            <sz val="10"/>
            <color indexed="81"/>
            <rFont val="Arial"/>
            <family val="2"/>
          </rPr>
          <t xml:space="preserve">most sustainable suppliers </t>
        </r>
        <r>
          <rPr>
            <sz val="10"/>
            <color indexed="81"/>
            <rFont val="Arial"/>
            <family val="2"/>
          </rPr>
          <t>that produce the most sustainable goods and services. If a company does not commit to net-zero, it may lose to more sustainable competitors that do.  
Estimating this risk is a collaborative effort with the Marketing department. Document data sources, estimation methodology and assumptions.</t>
        </r>
      </text>
    </comment>
    <comment ref="E13" authorId="0" shapeId="0" xr:uid="{7D880541-DD63-4007-8B78-C1C5A49627CA}">
      <text>
        <r>
          <rPr>
            <sz val="10"/>
            <color indexed="81"/>
            <rFont val="Arial"/>
            <family val="2"/>
          </rPr>
          <t xml:space="preserve">This is reduced revenue due to less market demand / lower customer preference for product and services with problematic climate-related attributes. (e.g., carbon intensity, GHG emissions, water intensity)
Large buyers are increasingly using </t>
        </r>
        <r>
          <rPr>
            <b/>
            <sz val="10"/>
            <color indexed="81"/>
            <rFont val="Arial"/>
            <family val="2"/>
          </rPr>
          <t xml:space="preserve">sustainable procurement </t>
        </r>
        <r>
          <rPr>
            <sz val="10"/>
            <color indexed="81"/>
            <rFont val="Arial"/>
            <family val="2"/>
          </rPr>
          <t>which gives preferential treatment to the most sustainable suppliers that produce the</t>
        </r>
        <r>
          <rPr>
            <i/>
            <sz val="10"/>
            <color indexed="81"/>
            <rFont val="Arial"/>
            <family val="2"/>
          </rPr>
          <t xml:space="preserve"> most sustainable goods and services.</t>
        </r>
        <r>
          <rPr>
            <sz val="10"/>
            <color indexed="81"/>
            <rFont val="Arial"/>
            <family val="2"/>
          </rPr>
          <t xml:space="preserve"> If a company does not produce climate-friendly products and services, it may lose to competitors that do.  
Estimating this risk is a collaborative effort with the Marketing department. Document data sources, estimation methodology and assumptions.</t>
        </r>
      </text>
    </comment>
    <comment ref="E14" authorId="0" shapeId="0" xr:uid="{388594E5-62CB-4BEB-B97B-18A540C36341}">
      <text>
        <r>
          <rPr>
            <sz val="10"/>
            <color indexed="81"/>
            <rFont val="Arial"/>
            <family val="2"/>
          </rPr>
          <t>As concern about climate change grows, governments may implement new regulations intended to discourage the use of products and services that contribute to the climate crisis. These regulations may put the company's current revenue streams from such products in jeopardy.
Estimating this risk is a collaborative effort with the Marketing department. Document data sources, estimation methodology and assumptions.</t>
        </r>
      </text>
    </comment>
    <comment ref="E15" authorId="0" shapeId="0" xr:uid="{369DD9EB-061D-4E1D-B4C6-F86D3AE5463D}">
      <text>
        <r>
          <rPr>
            <sz val="10"/>
            <color indexed="81"/>
            <rFont val="Arial"/>
            <family val="2"/>
          </rPr>
          <t>As competitors reconfigure their product lines with more climate-friendly products that provide similar functions, their new products may be more attractive to the company's customers, resulting in decreased sales.
Estimating this risk is a collaborative effort with the Marketing department. Document data sources, estimation methodology and assumptions.</t>
        </r>
      </text>
    </comment>
    <comment ref="E16" authorId="0" shapeId="0" xr:uid="{BF7C1235-6B0F-43E8-9CCC-739EF5E5208B}">
      <text>
        <r>
          <rPr>
            <sz val="10"/>
            <color indexed="81"/>
            <rFont val="Arial"/>
            <family val="2"/>
          </rPr>
          <t>As global supply chains experience increasingly severe acute and chronic weather events, supplier operations and transportation routes may be disrupted. This disrupts company production, which disrupts revenue streams for products that rely on materials, goods and services from those disrupted supply chains. 
Estimating this risk is a collaborative effort with the Marketing, Operations, and Procurement departments. Document data sources, estimation methodology and assumptions.</t>
        </r>
      </text>
    </comment>
    <comment ref="E17" authorId="0" shapeId="0" xr:uid="{54EB077A-5634-4C14-944A-593D42F93985}">
      <text>
        <r>
          <rPr>
            <sz val="10"/>
            <color indexed="81"/>
            <rFont val="Arial"/>
            <family val="2"/>
          </rPr>
          <t>Work with Marketing management to brainstorm additional revenue opportunities that might directly or directly arise from this project. 
Document data sources, estimation methodology and assumptions.</t>
        </r>
      </text>
    </comment>
    <comment ref="E25" authorId="0" shapeId="0" xr:uid="{8BFC59DF-526E-4A94-BDBB-76366BD0BF8F}">
      <text>
        <r>
          <rPr>
            <sz val="10"/>
            <color indexed="81"/>
            <rFont val="Arial"/>
            <family val="2"/>
          </rPr>
          <t>See the comments beside each line item for additional information and context.</t>
        </r>
      </text>
    </comment>
    <comment ref="E26" authorId="0" shapeId="0" xr:uid="{5864B2C7-4C6F-4CEE-A7FD-DF9567C32409}">
      <text>
        <r>
          <rPr>
            <sz val="10"/>
            <color indexed="81"/>
            <rFont val="Arial"/>
            <family val="2"/>
          </rPr>
          <t>As concern about climate change grows, customers want to buy from companies that support their purpose, values and strategic goals related to climate change. If a company / supplier is working toward net-zero, it could be used as a role model for activist NGOs, resulting in an enhanced reputation and stronger social license to operate. 
Also, large buyers are increasingly using sustainable procurement which gives preferential treatment to the most sustainable suppliers that produce the most sustainable goods and services. If a company commits to net-zero, it may be more attractive than competitors that do not.  
Work with Marketing management to document data sources, estimation methodology and assumptions.</t>
        </r>
      </text>
    </comment>
    <comment ref="E27" authorId="0" shapeId="0" xr:uid="{757A60EF-8F73-46AB-88E2-F99521902031}">
      <text>
        <r>
          <rPr>
            <sz val="10"/>
            <color indexed="81"/>
            <rFont val="Arial"/>
            <family val="2"/>
          </rPr>
          <t xml:space="preserve">The project may include producing new or updated  products to meet market demand / customer preference for product and services with climate-friendly attributes. (e.g., low carbon intensity, zero GHG emissions, water efficiency)
Large buyers are increasingly using </t>
        </r>
        <r>
          <rPr>
            <b/>
            <sz val="10"/>
            <color indexed="81"/>
            <rFont val="Arial"/>
            <family val="2"/>
          </rPr>
          <t xml:space="preserve">sustainable procurement </t>
        </r>
        <r>
          <rPr>
            <sz val="10"/>
            <color indexed="81"/>
            <rFont val="Arial"/>
            <family val="2"/>
          </rPr>
          <t xml:space="preserve">which gives preferential treatment to the most sustainable suppliers that produce the </t>
        </r>
        <r>
          <rPr>
            <i/>
            <sz val="10"/>
            <color indexed="81"/>
            <rFont val="Arial"/>
            <family val="2"/>
          </rPr>
          <t>most sustainable goods and services</t>
        </r>
        <r>
          <rPr>
            <sz val="10"/>
            <color indexed="81"/>
            <rFont val="Arial"/>
            <family val="2"/>
          </rPr>
          <t>. If a company offers  climate-friendly products and services, it may beat out competitors that don't.  
Estimating this potential revenue increase is a collaborative effort with the Marketing department. Document data sources, estimation methodology and assumptions.</t>
        </r>
      </text>
    </comment>
    <comment ref="E28" authorId="0" shapeId="0" xr:uid="{3B68263E-9266-4086-81E2-06F6721134E7}">
      <text>
        <r>
          <rPr>
            <sz val="10"/>
            <color indexed="81"/>
            <rFont val="Arial"/>
            <family val="2"/>
          </rPr>
          <t>As concern about climate change grows, governments may implement new regulations intended to discourage the use of products and services that contribute to the climate crisis. These regulations may not apply to new products created as a result of this project, such as renewable energy installations, building upgrades, and energy efficient electric products. These products may attract customers away from competitors whose products are impacted by the new regulations / mandates. 
Estimating this potential revenue increase is a collaborative effort with the Marketing department. Document data sources, estimation methodology and assumptions.</t>
        </r>
      </text>
    </comment>
    <comment ref="E29" authorId="0" shapeId="0" xr:uid="{DDCF8716-1EDE-4FCF-B224-D8B57FC43243}">
      <text>
        <r>
          <rPr>
            <sz val="10"/>
            <color indexed="81"/>
            <rFont val="Arial"/>
            <family val="2"/>
          </rPr>
          <t>This is the potential percentage increase in revenue due to the company's diversification into new products and innovative service and financing offerings.  Support services packaged with products, and innovative financing and leasing offerings may attract B2C and B2B customers in existing and new markets. 
Customers desire the services that the products provide (e.g., cold drinks vs. a refrigerator; convenient mobility vs. a car), while the company maintains product stewardship responsibility within a circular economy. Companies can create significant stable revenue streams when they lease products rather than sell them, or package service support with their product sales to retain existing customers and build exit barriers. 
Work with Marketing management to document data sources, estimation methodology and assumptions.</t>
        </r>
      </text>
    </comment>
    <comment ref="E30" authorId="0" shapeId="0" xr:uid="{5981B429-F62A-49AB-A7AF-E01A1F438662}">
      <text>
        <r>
          <rPr>
            <sz val="10"/>
            <color indexed="81"/>
            <rFont val="Arial"/>
            <family val="2"/>
          </rPr>
          <t>This is the potential percentage increase in revenue due to the company's ability to produce more products in its more efficient production facilities, using materials, goods and services from its more reliable and resilient reconfigured supply chains.
Work with Marketing management to document data sources, estimation methodology and assumptions.</t>
        </r>
      </text>
    </comment>
    <comment ref="E31" authorId="0" shapeId="0" xr:uid="{83C0328D-BD1A-4899-98A1-FB4BA9BACB01}">
      <text>
        <r>
          <rPr>
            <sz val="10"/>
            <color indexed="81"/>
            <rFont val="Arial"/>
            <family val="2"/>
          </rPr>
          <t>This is the potential percentage increase in revenue due to the company's access to new and emerging markets through partnerships with governments and development banks that are supportive of companies committed to net-zero and provide sustainable / green / energy-efficient products and services.
Sustainability-related support services packaged with green products and innovative financing and leasing offerings may attract B2C and B2B customers in new markets. Governments and development banks in those jurisdictions may enable access to those markets for good corporate citizens. Customers desire the services that the products provide, while the company maintains product stewardship responsibility within a circular, low-carbon economy. 
Work with Marketing management to document data sources, estimation methodology and assumptions.</t>
        </r>
      </text>
    </comment>
    <comment ref="E32" authorId="0" shapeId="0" xr:uid="{4E6EB239-77DE-4CE2-B6B2-362386C4D0CC}">
      <text>
        <r>
          <rPr>
            <sz val="10"/>
            <color indexed="81"/>
            <rFont val="Arial"/>
            <family val="2"/>
          </rPr>
          <t>This is revenue from the sale of carbon credits that may result from this project. There may be a carbon tax or a cap-and-trade approach in the jurisdiction in which the company operates. Heavy emitters may need to purchase carbon offsets from low emitters. This opens up a new revenue stream for low-emitters. Use a projection that is based on the price of carbon in the company's jurisdiction. 
Work with Marketing management to document data sources, estimation methodology and assumptions.</t>
        </r>
      </text>
    </comment>
    <comment ref="E33" authorId="0" shapeId="0" xr:uid="{9820C7D1-7AB7-44AC-B20C-38CD92DB900B}">
      <text>
        <r>
          <rPr>
            <sz val="10"/>
            <color indexed="81"/>
            <rFont val="Arial"/>
            <family val="2"/>
          </rPr>
          <t>Work with Marketing management to brainstorm additional revenue opportunities that might directly or directly arise from this project. 
Document data sources, estimation methodology and assumptions.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Bob Willard</author>
  </authors>
  <commentList>
    <comment ref="E11" authorId="0" shapeId="0" xr:uid="{C6AA6DDD-4D0C-4B65-907D-7D9490C68D1C}">
      <text>
        <r>
          <rPr>
            <sz val="10"/>
            <color indexed="81"/>
            <rFont val="Arial"/>
            <family val="2"/>
          </rPr>
          <t>See the comments beside each line item for additional information and context.</t>
        </r>
      </text>
    </comment>
    <comment ref="E12" authorId="0" shapeId="0" xr:uid="{5103AFA7-D655-4775-9886-E2E2B0E7118B}">
      <text>
        <r>
          <rPr>
            <sz val="10"/>
            <color indexed="81"/>
            <rFont val="Arial"/>
            <family val="2"/>
          </rPr>
          <t>The price of fossil fuels is increasingly volatile. Although fossil fuel prices have dropped recently they are expected to increase. Electricity from power plants that use fossil fuels may become more expensive.
The price of renewables is already at par with fossil fuels in some jurisdictions and approaching it in others. Plus, some jurisdictions provide incentives for renewables.
Estimating this risk is a collaborative effort with the Operations department. Document data sources, estimation methodology and assumptions.</t>
        </r>
      </text>
    </comment>
    <comment ref="E14" authorId="0" shapeId="0" xr:uid="{F561A852-2E80-49A0-AB61-344C0D1BDFE0}">
      <text>
        <r>
          <rPr>
            <sz val="10"/>
            <color indexed="81"/>
            <rFont val="Arial"/>
            <family val="2"/>
          </rPr>
          <t>It is inevitable that there will be a price on carbon, as various jurisdictions attempt to reduce their GHG emissions using "market forces" and "pricing signals" to discourage fossil fuel use. The price could be implemented using a cap-and-trade or a carbon tax approach. The company may have to pay the carbon tax or buy emission credits.
Depending on the particular business sector, the cost effects of a carbon price or carbon tax could be substantial. 
Estimating this risk is a collaborative effort with the Operations department. Document data sources, estimation methodology and assumptions.</t>
        </r>
      </text>
    </comment>
    <comment ref="E15" authorId="0" shapeId="0" xr:uid="{17D4A96C-207E-412F-8AB1-CC223F97BB61}">
      <text>
        <r>
          <rPr>
            <sz val="10"/>
            <color indexed="81"/>
            <rFont val="Arial"/>
            <family val="2"/>
          </rPr>
          <t>Many materials – both renewable biological nutrients and non-renewable technical / human-made nutrients may be more expensive as they become scarce, less reliable in dependable quantities, and more difficult to access. The same is true for water. The cost of traditional materials used in current processes and designs goes up. 
Estimating this risk is a collaborative effort with the Operations department. Document data sources, estimation methodology and assumptions.</t>
        </r>
      </text>
    </comment>
    <comment ref="E16" authorId="0" shapeId="0" xr:uid="{8118C01D-894C-4F1C-85C5-06350440E6CD}">
      <text>
        <r>
          <rPr>
            <sz val="10"/>
            <color indexed="81"/>
            <rFont val="Arial"/>
            <family val="2"/>
          </rPr>
          <t>As global supply chains experience increasingly severe acute and chronic weather events, supplier operations and transportation routes may be disrupted. This may lead to increased shipping costs.
Reconfiguring supply chains to provide more reliance and low-carbon options may also lead to increased transportation costs.
Estimating this risk is a collaborative effort with the Operations department. Document data sources, estimation methodology and assumptions.</t>
        </r>
      </text>
    </comment>
    <comment ref="E17" authorId="0" shapeId="0" xr:uid="{774544C4-992E-4A1F-8FE9-1E7E960E4D48}">
      <text>
        <r>
          <rPr>
            <sz val="10"/>
            <color indexed="81"/>
            <rFont val="Arial"/>
            <family val="2"/>
          </rPr>
          <t>This is especially probable for air travel and hotel costs.
Estimating this risk is a collaborative effort with the Human Resources, Marketing and Finance departments. Document data sources, estimation methodology and assumptions.</t>
        </r>
      </text>
    </comment>
    <comment ref="E18" authorId="0" shapeId="0" xr:uid="{C100CFA4-513D-4C95-929B-6AB1A65F8CAD}">
      <text>
        <r>
          <rPr>
            <sz val="10"/>
            <color indexed="81"/>
            <rFont val="Arial"/>
            <family val="2"/>
          </rPr>
          <t>This is the potential increase in the company's building and equipment maintenance bills. For example, the cost of parts and labor required to maintain non-green buildings and equipment could increase.
Work with Operations and Finance to document data sources, estimation methodology and assumptions.</t>
        </r>
      </text>
    </comment>
    <comment ref="E19" authorId="0" shapeId="0" xr:uid="{94EBDE83-72CE-477E-9034-51DE6A645BE1}">
      <text>
        <r>
          <rPr>
            <sz val="10"/>
            <color indexed="81"/>
            <rFont val="Arial"/>
            <family val="2"/>
          </rPr>
          <t>This is the potential increase in the company's cost of water. The total cost of water includes the cost of water purchases from municipal supply or elsewhere, the cost of pre-treating water before it used, the cost of treating waste water before it is discharged, and charges for use of municipal sewer infrastructure to treat water after it is discharged from the company facilities.
The cost of water can be affected by severe weather events caused by climate change. Sources of supply can be made temporarily or permanently unusable because of flooding and other storm damage, or droughts. As part of their climate change adaptation efforts, smart companies reconfigure their water supply chains to anticipate these temporary or permanent disruptions. That may increase the cost of water.
Work with Operations and Finance to document data sources, estimation methodology and assumptions.</t>
        </r>
      </text>
    </comment>
    <comment ref="E20" authorId="0" shapeId="0" xr:uid="{F5F9CE2C-87CB-4F92-950A-7A48E1327B57}">
      <text>
        <r>
          <rPr>
            <sz val="10"/>
            <color indexed="81"/>
            <rFont val="Arial"/>
            <family val="2"/>
          </rPr>
          <t>This is the potential increase in the company's cost of waste.
The total cost of waste includes these costs:
* 60% - Cost of materials purchased, but later wasted; this includes raw materials, auxiliary materials and packaging materials. 
* 20% - Cost of processing the materials before they are wasted.
* 10% - Cost of waste prevention and environmental management;.
* 10% - Cost of waste treatment and disposal; this includes haulage and tipping fees, charges, taxes; fines and penalties; related personnel expenses; insurance for environmental liabilities; provisions for clean-up costs, remediation, reclamation, and decommissioning.
All four of these costs could increase.
Work with Operations and Finance to document data sources, estimation methodology and assumptions.</t>
        </r>
      </text>
    </comment>
    <comment ref="E21" authorId="0" shapeId="0" xr:uid="{0EFD0290-38D0-4F86-86DA-EB91B4D0A5D8}">
      <text>
        <r>
          <rPr>
            <sz val="10"/>
            <color indexed="81"/>
            <rFont val="Arial"/>
            <family val="2"/>
          </rPr>
          <t>This is the potential increase in insurance premiums paid by the company. Insurance coverage includes property insurance to cover damage to business property and business interruption insurance to cover loss of income after a disaster. If companies are at risk because of global climate destabilization, they may be deemed to be high-risk insurance clients, leading to higher premiums for business liability insurance, property insurance and business interruption insurance. 
If companies use materials and water supplied from risky sources, they may be deemed to be high-risk insurance clients, leading to higher premiums for business liability insurance, property insurance and business interruption insurance.
Insurance such as employee life insurance and workers' compensation to cover on-the-job injuries to employees may be increased if the workplace is in danger. 
Work with Operations and Finance to document data sources, estimation methodology and assumptions.</t>
        </r>
      </text>
    </comment>
    <comment ref="E22" authorId="0" shapeId="0" xr:uid="{20D940C5-1457-43FE-8A13-3578B791053B}">
      <text>
        <r>
          <rPr>
            <sz val="10"/>
            <color indexed="81"/>
            <rFont val="Arial"/>
            <family val="2"/>
          </rPr>
          <t>New energy regulations may be associated with new GHG-reducing regulations. The company may have to undergo expensive retrofits to be compliant.
Estimating this risk is a collaborative effort with the operations, Finance and Legal departments. Document data sources, estimation methodology and assumptions.</t>
        </r>
      </text>
    </comment>
    <comment ref="E23" authorId="0" shapeId="0" xr:uid="{BD48BF1B-F131-49E4-967F-88B692BC2B1C}">
      <text>
        <r>
          <rPr>
            <sz val="10"/>
            <color indexed="81"/>
            <rFont val="Arial"/>
            <family val="2"/>
          </rPr>
          <t>This is the potential increase in litigation expenses paid by the company. Laggard companies on net-zero efforts may face lawsuits by regulators and activists. Litigation costs include lawyer fees, court fees, penalties, settlement charges and remediation costs from litigation brought forward by regulators and activist stakeholders for company environmental and social impacts. Remediation costs may include expensive retrofits. Expenses include time by company staff and executives during the case and to mitigate the reputational fallout. 
Work with Legal and Finance to document data sources, estimation methodology and assumptions.</t>
        </r>
      </text>
    </comment>
    <comment ref="E24" authorId="0" shapeId="0" xr:uid="{E5E70065-3FB1-4D7A-83FD-62D1ADD3BB03}">
      <text>
        <r>
          <rPr>
            <sz val="10"/>
            <color indexed="81"/>
            <rFont val="Arial"/>
            <family val="2"/>
          </rPr>
          <t>This is the potential higher interest rate charged to the company on long-term loans, due to the company being deemed by lenders as being at risk from climate change. Companies with poor sustainability / GHG reduction track records may be considered risky by lenders who value well-governed sustainable companies, since the risk of them not being able to repay the loan is material.
Work with Finance to document data sources, estimation methodology and assumptions.</t>
        </r>
      </text>
    </comment>
    <comment ref="E25" authorId="0" shapeId="0" xr:uid="{9B09CE09-8133-460A-AA69-74B45A981CDB}">
      <text>
        <r>
          <rPr>
            <sz val="10"/>
            <color indexed="81"/>
            <rFont val="Arial"/>
            <family val="2"/>
          </rPr>
          <t>Top talent may be more difficult to attract if they choose not to work for a company that is ignoring climate change. 
Work with Human Resources to confirm data sources, estimation methodology and assumptions.</t>
        </r>
      </text>
    </comment>
    <comment ref="E26" authorId="0" shapeId="0" xr:uid="{0DF30B21-00AD-403F-B711-8ED2040DC06C}">
      <text>
        <r>
          <rPr>
            <sz val="10"/>
            <color indexed="81"/>
            <rFont val="Arial"/>
            <family val="2"/>
          </rPr>
          <t>Some of the company's workforce may be so disappointed by their company not committing to net-zero that they move to a company that has made that commitment. This churn may be disruptive enough to interfere with production and marketing productivity.
Work with Human Resources to confirm data sources, estimation methodology and assumptions.</t>
        </r>
      </text>
    </comment>
    <comment ref="E27" authorId="0" shapeId="0" xr:uid="{BF27072D-6AF8-4CAA-8394-C6AB702016F2}">
      <text>
        <r>
          <rPr>
            <sz val="10"/>
            <color indexed="81"/>
            <rFont val="Arial"/>
            <family val="2"/>
          </rPr>
          <t>If the net-zero project is not undertaken, some workers will be less productive due to their disappointment that the company did not take action on climate change.
Also, some company workers and their families may be impacted directly by severe weather events, at home or work. Resulting worker injuries, ill health or caregiving responsibilities may trigger absenteeism's that reduce employee productivity and disrupt company production.
Estimating this risk is a collaborative effort with the Human Resources department. Document data sources, estimation methodology and assumptions.</t>
        </r>
      </text>
    </comment>
    <comment ref="E28" authorId="0" shapeId="0" xr:uid="{474EB615-05FC-47C3-8E5D-FCDC412B7BE6}">
      <text>
        <r>
          <rPr>
            <sz val="10"/>
            <color indexed="81"/>
            <rFont val="Arial"/>
            <family val="2"/>
          </rPr>
          <t>See the comments beside each line item for additional information and context.</t>
        </r>
      </text>
    </comment>
    <comment ref="E36" authorId="0" shapeId="0" xr:uid="{8C0146B8-A3C9-4AC6-A0CB-074D972C256E}">
      <text>
        <r>
          <rPr>
            <sz val="10"/>
            <color indexed="81"/>
            <rFont val="Arial"/>
            <family val="2"/>
          </rPr>
          <t>See the comments beside each line item for additional information and context.</t>
        </r>
      </text>
    </comment>
    <comment ref="E37" authorId="0" shapeId="0" xr:uid="{24F884FC-75DA-4EF3-82B7-6E23EE28D69D}">
      <text>
        <r>
          <rPr>
            <sz val="10"/>
            <color indexed="81"/>
            <rFont val="Arial"/>
            <family val="2"/>
          </rPr>
          <t>This is the potential reduction of the company's energy bills for electricity, as a direct or indirect result of energy efficiencies. Projects may reduce electricity used for lighting, heating and cooling, pumps and motors, equipment used in various processes, and for IT. Efficiencies usually come from a combination of changes in employee behavior, more energy-efficient technologies, and green building retrofits.
Instead of investing capital in on-site renewable energy installations, the company may prefer to purchase green electricity. The above electricity expense savings may be offset by the cost of renewable energy certificates (RECs) for renewable electricity put on the grid by organizations such as Bullfrog Power. (https://tinyurl.com/4jw4t6ad) If the resulting net electricity cost is higher, show the  "savings" as a negative number.
Work with Operations and Finance to document data sources, estimation methodology and assumptions.</t>
        </r>
      </text>
    </comment>
    <comment ref="E38" authorId="0" shapeId="0" xr:uid="{1F3E006A-57BF-4BD9-8B26-D0B0A921AE56}">
      <text>
        <r>
          <rPr>
            <sz val="10"/>
            <color indexed="81"/>
            <rFont val="Arial"/>
            <family val="2"/>
          </rPr>
          <t>Switching from fossil fuels to renewable energy to reduce the company's carbon footprint may also reduce the company's fossil fuel expense. As renewable energy costs plummet, companies are less likely to pay a premium for that energy. So, switching technologies (e.g., cogeneration, energy-efficient equipment), and converting to decentralized renewable energy sources (e.g., solar, wind, geothermal) may all lower fossil fuel costs. 
Instead of investing capital in on-site renewable energy installations to support the transition away from fossil fuels, the company may prefer to purchase green fuels. The above savings may be offset by the cost of green natural gas and green fuel from organizations such as Bullfrog Power. (https://tinyurl.com/yjuywacw) If the resulting fossil fuel cost is higher, show the  "savings" as a negative number.
Work with Operations and Finance to document data sources, estimation methodology and assumptions.</t>
        </r>
      </text>
    </comment>
    <comment ref="E39" authorId="0" shapeId="0" xr:uid="{6831A1E2-E827-41F8-924E-34F50D297DCA}">
      <text>
        <r>
          <rPr>
            <sz val="10"/>
            <color indexed="81"/>
            <rFont val="Arial"/>
            <family val="2"/>
          </rPr>
          <t>This is the potential reduction of the company's cost of carbon, as a direct or indirect result of the project.  
This expense includes carbon taxes or payments through a cap-and-trade mechanism in jurisdictions in which the company operates, purchases of carbon offsets, and purchases of renewable energy credits (RECs). If the company is not subject to a price on carbon today, this could be an estimate of what the cost would be if a price on carbon were implemented in its jurisdiction. Otherwise, assume the cost of carbon today i zero.
There are two ways that a project might reduce the cost of the company's carbon footprint:
1. Reduce the amount of energy from fossil fuels used in its value chain. 
2. Replace any remaining fossil fuel used with renewable energy. 
Work with Operations and Finance to document data sources, estimation methodology and assumptions.</t>
        </r>
      </text>
    </comment>
    <comment ref="E40" authorId="0" shapeId="0" xr:uid="{4A6242E4-6B37-4EF4-ACDA-BE4CAE60CB90}">
      <text>
        <r>
          <rPr>
            <sz val="10"/>
            <color indexed="81"/>
            <rFont val="Arial"/>
            <family val="2"/>
          </rPr>
          <t>This is the potential reduction in the company's cost of product and service input materials, as a direct or indirect result of the project. The company can reduce the quantity and cost of materials used for products and packaging through dematerialization, substitution, recycling on-site waste, and product take-back. 
As part of its efforts to improve customer well-being, the company may use less packaging and healthier materials that are less expensive. In a circular economy, non-renewable materials are from recycled sources and renewable materials are sustainably harvested. 
Work with Operations and Finance to document data sources, estimation methodology and assumptions.</t>
        </r>
      </text>
    </comment>
    <comment ref="E41" authorId="0" shapeId="0" xr:uid="{59CE679B-05BA-4DBA-A74F-9D7999CDFD91}">
      <text>
        <r>
          <rPr>
            <sz val="10"/>
            <color indexed="81"/>
            <rFont val="Arial"/>
            <family val="2"/>
          </rPr>
          <t>This is the potential reduction in corporate shipping and transportation expenses, as a direct or indirect result of the project. Shipping and transportation expenses may be reduced as companies reconfigure their supply chains to avoid risks of disruptions from climate change and social unrest, use less carbon-intensive modes of transportation, use more local suppliers and foster local customers.
Work with Operations and Finance to document data sources, estimation methodology and assumptions.</t>
        </r>
      </text>
    </comment>
    <comment ref="E42" authorId="0" shapeId="0" xr:uid="{8A76F1DA-F099-4110-9D48-D53E61FAAC37}">
      <text>
        <r>
          <rPr>
            <sz val="10"/>
            <color indexed="81"/>
            <rFont val="Arial"/>
            <family val="2"/>
          </rPr>
          <t>This is the potential reduction in the total amount spent by the company on employee business-related trips, as a direct or indirect result of the project. Travel expenses are one of the top two cost-cutting measures by companies in difficult economic times; the other is employee education and training. 
Savings on travel expenses (air and train fares, taxis, hotels, meals and incidentals) are also a happy by-product of efforts to use more local supply and customer chains. Efforts to improve employee engagement and productivity by substituting virtual meetings for many face-to-face meetings also reduce travel costs. As customers become more local and as virtual meetings become more effective, travel budgets could be slashed dramatically. Breakthroughs in “beam me up” holography technology would also help. ☺
Work with Human Resources and Finance to document data sources, estimation methodology and assumptions.</t>
        </r>
      </text>
    </comment>
    <comment ref="E43" authorId="0" shapeId="0" xr:uid="{EDC11CEC-E3D7-4FAF-9CD6-5CEF45AA38CA}">
      <text>
        <r>
          <rPr>
            <sz val="10"/>
            <color indexed="81"/>
            <rFont val="Arial"/>
            <family val="2"/>
          </rPr>
          <t>This is the potential reduction in the company's building and equipment maintenance bills, as a direct or indirect result of the project. 
For example, the cost of parts and labor required to maintain green buildings and equipment is reduced as a by-product of efforts to reduce energy and carbon footprints. Maintenance savings after green building retrofits are usually greater than energy expense savings. CFL and LED lighting has a longer life so require less maintenance. New, more energy efficient equipment may also require less preventative maintenance. Equipment and appliances are turned off when not in use, reducing wear and tear. 
The savings could be surprisingly high – they could be in the range of the savings in electricity (not all energy) expenses. In some sectors, maintenance expenses as a separate line item could approach zero, especially for leased facilities and equipment under contracts that include regular preventative maintenance. 
Work with Operations and Finance to document data sources, estimation methodology and assumptions.</t>
        </r>
      </text>
    </comment>
    <comment ref="E44" authorId="0" shapeId="0" xr:uid="{F356FE5B-061B-4D41-B619-36E738DE958D}">
      <text>
        <r>
          <rPr>
            <sz val="10"/>
            <color indexed="81"/>
            <rFont val="Arial"/>
            <family val="2"/>
          </rPr>
          <t>This is the potential reduction in the company's cost of water, as a direct or indirect result of the project. The total cost of water includes the cost of water purchases from municipal supply or elsewhere, the cost of pre-treating water before it used, the cost of treating waste water before it is discharged, and charges for use of municipal sewer infrastructure to treat water after it is discharged from the company facilities.
The cost of water can be affected by severe weather events caused by climate change. Sources of supply can be made temporarily or permanently unusable because of flooding and other storm damage, or droughts. As part of their climate change adaptation efforts, smart companies reconfigure their water supply chains to anticipate these temporary or permanent disruptions. 
Technological initiatives and conservation efforts reduce the amount of water used to clean facilities and equipment, used for employee sanitation, lost through evaporation, and embedded within products. 
Work with Operations and Finance to document data sources, estimation methodology and assumptions.</t>
        </r>
      </text>
    </comment>
    <comment ref="E45" authorId="0" shapeId="0" xr:uid="{180DB8EA-6F85-4D90-BD96-27048EB294AC}">
      <text>
        <r>
          <rPr>
            <sz val="10"/>
            <color indexed="81"/>
            <rFont val="Arial"/>
            <family val="2"/>
          </rPr>
          <t>This is the potential reduction in the company's cost of waste, as a direct or indirect result of the project. 
The total cost of waste includes these costs:
* 60% - Cost of materials purchased, but later wasted; this includes raw materials, auxiliary materials and packaging materials. 
* 20% - Cost of processing the materials before they are wasted.
* 10% - Cost of waste prevention and environmental management;.
* 10% - Cost of waste treatment and disposal; this includes haulage and tipping fees, charges, taxes; fines and penalties; related personnel expenses; insurance for environmental liabilities; provisions for clean-up costs, remediation, reclamation, and decommissioning.
Work with Operations and Finance to document data sources, estimation methodology and assumptions.</t>
        </r>
      </text>
    </comment>
    <comment ref="E46" authorId="0" shapeId="0" xr:uid="{2DCFEB03-6C47-4576-B9AC-3FFD63DC90BB}">
      <text>
        <r>
          <rPr>
            <sz val="10"/>
            <color indexed="81"/>
            <rFont val="Arial"/>
            <family val="2"/>
          </rPr>
          <t>This is the potential reduction in insurance premiums paid by the company, as a direct or indirect result of the project. 
Insurance coverage includes property insurance to cover damage to business property and business interruption insurance to cover loss of income after a disaster. If companies are positioned to thrive in the face of global climate destabilization, they may be deemed to be low-risk insurance clients, leading to lower premiums for business liability insurance, property insurance and business interruption insurance. 
If companies use less materials and water, supplied from less risky sources, they may be deemed to be low-risk insurance clients, leading to lower premiums for business liability insurance, property insurance and business interruption insurance.
Insurance such as employee life insurance and workers' compensation to cover on-the-job injuries to employees may be reduced if the project helps ensures a safer and healthier workplace. 
Work with Operations and Finance to document data sources, estimation methodology and assumptions.</t>
        </r>
      </text>
    </comment>
    <comment ref="E47" authorId="0" shapeId="0" xr:uid="{61509B6E-01EA-42F1-802A-34004D3EAADF}">
      <text>
        <r>
          <rPr>
            <sz val="10"/>
            <color indexed="81"/>
            <rFont val="Arial"/>
            <family val="2"/>
          </rPr>
          <t>New energy regulations may be associated with new GHG-reducing regulations. The energy-saving and GHG-saving efforts in this project may position the company to avoid expensive retrofits that would otherwise be required. .
Estimating this risk is a collaborative effort with the operations, Finance and Legal departments. Document data sources, estimation methodology and assumptions.</t>
        </r>
      </text>
    </comment>
    <comment ref="E48" authorId="0" shapeId="0" xr:uid="{541A1EED-20C3-42A4-BF73-D514535DCD69}">
      <text>
        <r>
          <rPr>
            <sz val="10"/>
            <color indexed="81"/>
            <rFont val="Arial"/>
            <family val="2"/>
          </rPr>
          <t>As competitors reconfigure their product lines with more climate-friendly products that provide similar functions, their new products may be more attractive to the company's customers, resulting in decreased sales.
Estimating this risk is a collaborative effort with the Marketing department. Document data sources, estimation methodology and assumptions.</t>
        </r>
      </text>
    </comment>
    <comment ref="E49" authorId="0" shapeId="0" xr:uid="{3D6D6763-5496-403F-83F4-780D4ED893E4}">
      <text>
        <r>
          <rPr>
            <sz val="10"/>
            <color indexed="81"/>
            <rFont val="Arial"/>
            <family val="2"/>
          </rPr>
          <t>This is the potential lower interest rate charged to the company on long-term loans, due to the company being deemed by lenders as being a low risk from climate change. Companies with good sustainability / GHG reduction track records may be considered more attractive to lenders who value well-governed sustainable companies, since the risk of them not being able to repay the loan is not material. They may be eligible for sustainability-linked loans.
Work with Finance to document data sources, estimation methodology and assumptions.</t>
        </r>
      </text>
    </comment>
    <comment ref="E50" authorId="0" shapeId="0" xr:uid="{EF3FC879-F1A2-46A3-B06C-3A871DBAD538}">
      <text>
        <r>
          <rPr>
            <sz val="10"/>
            <color indexed="81"/>
            <rFont val="Arial"/>
            <family val="2"/>
          </rPr>
          <t>This is the potential percentage reduction in the company's hiring costs for new employees, as an indirect result of this project.
Companies that are leaders on environmental and social issues efforts, like climate change, may have lower recruitment costs because some of the best talent want to work for like-minded companies whose values resonate with theirs. They want to work for companies through which they can make a difference on environmental and social issues that concern them. Top talent has choices and may use the company's proactivity on sustainability concerns as a differentiator. 
Work with Human Resources to confirm data sources, estimation methodology and assumptions.</t>
        </r>
      </text>
    </comment>
    <comment ref="E51" authorId="0" shapeId="0" xr:uid="{25F5C05A-FDC1-4CE0-8E81-8FCF75EFB8B7}">
      <text>
        <r>
          <rPr>
            <sz val="10"/>
            <color indexed="81"/>
            <rFont val="Arial"/>
            <family val="2"/>
          </rPr>
          <t>This is the potential percentage reduction in the company's cost of losing good employees, as an indirect result of its sustainability project. 
Leading companies on environmental and social issues may have lower voluntary attrition because some of their best talent wants to stay with a like-minded company whose values resonate with theirs and where they can make a difference on issues that concern them. Top talent has choices and may be more loyal to companies that are proactive on high-profile environmental and social issues like climate change..
Work with Human Resources to confirm data sources, estimation methodology and assumptions.</t>
        </r>
      </text>
    </comment>
    <comment ref="E52" authorId="0" shapeId="0" xr:uid="{1F35A2CC-8C12-43E7-9705-EC6BAF5635CE}">
      <text>
        <r>
          <rPr>
            <sz val="10"/>
            <color indexed="81"/>
            <rFont val="Arial"/>
            <family val="2"/>
          </rPr>
          <t>This is the gain in the productivity of employees who are currently “disengaged” or “actively disengaged” in their work, but who would become “engaged” or “fully engaged” by participating in company net-zero project. 
When a company's values and behaviors resonate with employee's values, employees may be more engaged, productive and innovative. Higher productivity results in the need for fewer new employees as the company grows. Of all contributors to increased employee productivity, this is usually the largest. 
Other potential Project 50x30-related contributors to employee productivity are reduced communiting, reduced business travel, and opportunty to work in green facilities. There may also be less unplanned absenteeism because employees are healthier physically and emotionally. 
Work with Human Resources to confirm data sources, estimation methodology and assumptions.</t>
        </r>
      </text>
    </comment>
    <comment ref="E53" authorId="0" shapeId="0" xr:uid="{9DE1EE2E-C96E-4949-B475-D699CE96FDCD}">
      <text>
        <r>
          <rPr>
            <sz val="10"/>
            <color indexed="81"/>
            <rFont val="Arial"/>
            <family val="2"/>
          </rPr>
          <t xml:space="preserve">The Science Based Target Initiative (SBTi) Net-Zero Standard says that carbon removal / offsets should be only be used for the last 5-10% of Scope 1, 2 and 3 GHG reductions, to neutralize any residual emissions that are not possible to eliminate. (https://tinyurl.com/2p9hzj8f)
The total Scope 1, 2 and 3 GHG emissions are calculated on the GHG Emissions page. Assume that 10% of that total will be offset. Adjust that percent if a different quantity of GHG emissions will be offset.
The cost of Gold Standard-Certified International Offsets from Less is $24.00 / tonne. (https://www.less.ca/en-ca/tonnes.cfm) 
Adjust this value if the cost of the company's purchased offsets is different.
Since this is a cost, it is shown as a negative "saving." </t>
        </r>
      </text>
    </comment>
    <comment ref="E54" authorId="0" shapeId="0" xr:uid="{A327B2BE-2EB9-477D-B96D-088C6E085F00}">
      <text>
        <r>
          <rPr>
            <sz val="10"/>
            <color indexed="81"/>
            <rFont val="Arial"/>
            <family val="2"/>
          </rPr>
          <t>Some capital for Project 50x30 may need to be sourced from the market. The amount is the total capital required for Project 50x30 minus the amount sourced from internal capital reserves, as shown on the Project 50x30 page.
The weighted average cost of capital (WACC) is assumed to be 10%. Adjust that amount to reflect the real WACC for this project.
Since this is a cost, it is shown as a negative saving.
Work with Finance to document data sources, estimation methodology and assumptions.</t>
        </r>
      </text>
    </comment>
    <comment ref="E55" authorId="0" shapeId="0" xr:uid="{4D356874-67A2-45F9-A696-878F1D9D1C39}">
      <text>
        <r>
          <rPr>
            <sz val="10"/>
            <color indexed="81"/>
            <rFont val="Arial"/>
            <family val="2"/>
          </rPr>
          <t>See the comments beside each line item for additional information and context.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Bob Willard</author>
  </authors>
  <commentList>
    <comment ref="M2" authorId="0" shapeId="0" xr:uid="{FF0549F9-2B57-4877-9CF0-B3757D056E2B}">
      <text>
        <r>
          <rPr>
            <sz val="10"/>
            <color indexed="81"/>
            <rFont val="Arial"/>
            <family val="2"/>
          </rPr>
          <t xml:space="preserve">This is the percentage progress on the journey toward </t>
        </r>
        <r>
          <rPr>
            <i/>
            <sz val="10"/>
            <color indexed="81"/>
            <rFont val="Arial"/>
            <family val="2"/>
          </rPr>
          <t>not causing any harm</t>
        </r>
        <r>
          <rPr>
            <sz val="10"/>
            <color indexed="81"/>
            <rFont val="Arial"/>
            <family val="2"/>
          </rPr>
          <t xml:space="preserve"> on this issue. </t>
        </r>
      </text>
    </comment>
    <comment ref="M3" authorId="0" shapeId="0" xr:uid="{0C323161-6256-4978-9B01-15E25C732E74}">
      <text>
        <r>
          <rPr>
            <sz val="10"/>
            <color indexed="81"/>
            <rFont val="Arial"/>
            <family val="2"/>
          </rPr>
          <t xml:space="preserve">Scope 1 emissions result from the company's own operational activities.
Scope 2 emissions are from power plants that provide the company's purchased electricity. 
Scope 3 emissions occur elsewhere in the company's value chain.
</t>
        </r>
        <r>
          <rPr>
            <b/>
            <sz val="10"/>
            <color indexed="81"/>
            <rFont val="Arial"/>
            <family val="2"/>
          </rPr>
          <t xml:space="preserve">Net </t>
        </r>
        <r>
          <rPr>
            <sz val="10"/>
            <color indexed="81"/>
            <rFont val="Arial"/>
            <family val="2"/>
          </rPr>
          <t>GHG emissions means total GHG emissions, less any emissions that are permanently sequestered or adequately offset.</t>
        </r>
      </text>
    </comment>
    <comment ref="M5" authorId="0" shapeId="0" xr:uid="{E7501C38-7336-43EC-979C-16D50B8FBBD5}">
      <text>
        <r>
          <rPr>
            <sz val="10"/>
            <color indexed="81"/>
            <rFont val="Arial"/>
            <family val="2"/>
          </rPr>
          <t>Scope 1 direct GHG emissions occur from stationary and mobile sources that are owned or controlled by the company. That is, GHG emissions from combustion in owned or controlled boilers, furnaces, vehicles, etc..</t>
        </r>
      </text>
    </comment>
    <comment ref="M6" authorId="0" shapeId="0" xr:uid="{AA71970D-ADDF-4642-B372-23E3D0F3C379}">
      <text>
        <r>
          <rPr>
            <sz val="10"/>
            <color indexed="81"/>
            <rFont val="Arial"/>
            <family val="2"/>
          </rPr>
          <t>If this choice is checked, the score for Scope 1 emissions will be zero, even if other choices are checked in this question. If this is selected, ignore the rest of the choices in this question and move on to the next question.</t>
        </r>
      </text>
    </comment>
    <comment ref="M7" authorId="0" shapeId="0" xr:uid="{3F76C7C4-6024-4065-8FD0-72A777391168}">
      <text>
        <r>
          <rPr>
            <sz val="10"/>
            <color indexed="81"/>
            <rFont val="Arial"/>
            <family val="2"/>
          </rPr>
          <t>An organization's Scope 1 baseline year is the year when its recorded GHG emissions from its operations were the highest. This percentage is the reduction from that baseline amount, on the journey toward zero Scope 1 GHG emissions, with or without the help of certified carbon offsets. 
Use appropriate conversion factors to express GHG emissions in consistent CO2 equivalent units. For guidance on Scope 1 calculations, see the resources listed in the References and Resources, below. 
Document data sources, estimation methodology and assumptions.</t>
        </r>
      </text>
    </comment>
    <comment ref="M11" authorId="0" shapeId="0" xr:uid="{EE6E9D2F-4245-42F4-AC4D-B00030936F9C}">
      <text>
        <r>
          <rPr>
            <sz val="10"/>
            <color indexed="81"/>
            <rFont val="Arial"/>
            <family val="2"/>
          </rPr>
          <t>The targets may be relative to a baseline year of the company's choosing. The intergovernmental Panel on Climate Change (IPCC) says that we must reduce emissions by 50% below 2010 levels by 2030; and reduce GHG emissions by 100% below 2010 levels by 2050.</t>
        </r>
      </text>
    </comment>
    <comment ref="M12" authorId="0" shapeId="0" xr:uid="{E8C365BA-7D39-4484-B60A-97C56D41D258}">
      <text>
        <r>
          <rPr>
            <sz val="10"/>
            <color indexed="81"/>
            <rFont val="Arial"/>
            <family val="2"/>
          </rPr>
          <t xml:space="preserve">The quality of offsets is often problematic. If a company uses offsets to reduce emissions, it should choose schemes verified by the Carbon Offsets Gold Standard (see the References, below).
These results can be compared with scores in previous reporting periods, to show a trend line. </t>
        </r>
      </text>
    </comment>
    <comment ref="M13" authorId="0" shapeId="0" xr:uid="{12865D74-6664-47E4-B1C0-670B92800EC5}">
      <text>
        <r>
          <rPr>
            <sz val="10"/>
            <color indexed="81"/>
            <rFont val="Arial"/>
            <family val="2"/>
          </rPr>
          <t>If the science-based goal is associated with a date, it is more credible and forceful.</t>
        </r>
      </text>
    </comment>
    <comment ref="M16" authorId="0" shapeId="0" xr:uid="{356153F4-8CAE-4A5E-B18C-446DD77AB018}">
      <text>
        <r>
          <rPr>
            <sz val="10"/>
            <color indexed="81"/>
            <rFont val="Arial"/>
            <family val="2"/>
          </rPr>
          <t>Scope 2 GHG emissions are indirect emissions from power plants that generate the organization's purchased electricity. They are created during the production of the energy, and the organization is mutually accountable for the proportion of the power plant's GHGs associated with the energy that it uses.</t>
        </r>
      </text>
    </comment>
    <comment ref="M17" authorId="0" shapeId="0" xr:uid="{58C40E5E-D648-454B-BB37-B39D5C9A06E7}">
      <text>
        <r>
          <rPr>
            <sz val="10"/>
            <color indexed="81"/>
            <rFont val="Arial"/>
            <family val="2"/>
          </rPr>
          <t>If this choice is checked, the score for Scope 2 emissions will be zero, even if other choices are checked in this question. If this is selected, ignore the rest of the choices in this question and move on to the next question.</t>
        </r>
      </text>
    </comment>
    <comment ref="M18" authorId="0" shapeId="0" xr:uid="{D769099E-300C-4898-95D7-B8AF01E3C39C}">
      <text>
        <r>
          <rPr>
            <sz val="10"/>
            <color indexed="81"/>
            <rFont val="Arial"/>
            <family val="2"/>
          </rPr>
          <t>An organization's Scope 2 baseline year is the year when its indirect GHG emissions from power plants that generate the organization's purchased electricity were the highest. This percentage is the reduction from that baseline amount, on the journey toward zero Scope 2 GHG emissions, with or without the help of certified carbon offsets. 
Use appropriate conversion factors to express GHG emissions in consistent CO2 equivalent units. For guidance on Scope 2 calculations, see the resources listed in the References and Resources, below. 
Document data sources, estimation methodology and assumptions.</t>
        </r>
      </text>
    </comment>
    <comment ref="M22" authorId="0" shapeId="0" xr:uid="{3D6858F0-5F7A-45DC-A3C5-06E9C12458DE}">
      <text>
        <r>
          <rPr>
            <sz val="10"/>
            <color indexed="81"/>
            <rFont val="Arial"/>
            <family val="2"/>
          </rPr>
          <t xml:space="preserve">The targets may be relative to a baseline year of the company's choosing. The intergovernmental Panel on Climate Change (IPCC) says that we must reduce emissions by 50% below 2010 levels by 2030; and reduce GHG emissions by 100% below 2010 levels by 2050.
</t>
        </r>
      </text>
    </comment>
    <comment ref="M23" authorId="0" shapeId="0" xr:uid="{60CDCEAF-F025-46BE-BDC3-D707F6DC686B}">
      <text>
        <r>
          <rPr>
            <sz val="10"/>
            <color indexed="81"/>
            <rFont val="Arial"/>
            <family val="2"/>
          </rPr>
          <t xml:space="preserve">The quality of offsets is often problematic. If a company uses offsets to reduce emissions, it should choose schemes verified by the Carbon Offsets Gold Standard (see the References, below).
These results can be compared with scores in previous reporting periods, to show a trend line. </t>
        </r>
      </text>
    </comment>
    <comment ref="M24" authorId="0" shapeId="0" xr:uid="{1E7B1CD1-9C19-4A28-A24D-F027B5E0B7F9}">
      <text>
        <r>
          <rPr>
            <sz val="10"/>
            <color indexed="81"/>
            <rFont val="Arial"/>
            <family val="2"/>
          </rPr>
          <t>If the science-based goal is associated with a date, it is more credible and forceful.</t>
        </r>
      </text>
    </comment>
    <comment ref="M28" authorId="0" shapeId="0" xr:uid="{017C3BCE-3E16-4328-A3EF-ABBB0F3EB145}">
      <text>
        <r>
          <rPr>
            <sz val="10"/>
            <color indexed="81"/>
            <rFont val="Arial"/>
            <family val="2"/>
          </rPr>
          <t>Scope 3 GHG emissions usually account for 50%% to 90% of an organization's carbon footprint. They potentially come from the 15 sources listed in this question. Even though they are indirect and mostly emitted by others, the organization is mutually accountable for them.
For more information on these 15 sources of Scope 3 emissions, see the "Technical Guidance for Calculating Scope 3 Emissions" listed in the References, below.</t>
        </r>
      </text>
    </comment>
    <comment ref="M29" authorId="0" shapeId="0" xr:uid="{882E61B8-49EC-4ED2-A443-EF2783C64424}">
      <text>
        <r>
          <rPr>
            <sz val="10"/>
            <color indexed="81"/>
            <rFont val="Arial"/>
            <family val="2"/>
          </rPr>
          <t>If this choice is checked, the score for Scope 3 emissions will be zero, even if other choices are checked in this question. If this is selected, ignore the rest of the choices in this question and move on to the next question.</t>
        </r>
      </text>
    </comment>
    <comment ref="P30" authorId="0" shapeId="0" xr:uid="{89296521-F416-439C-9D95-B7028B26260E}">
      <text>
        <r>
          <rPr>
            <sz val="10"/>
            <color indexed="81"/>
            <rFont val="Arial"/>
            <family val="2"/>
          </rPr>
          <t>The choices give the company credit for its efforts to calculate Scope 3 emissions, even if it has not calculated emission from all relevant Scope 3 sources.</t>
        </r>
      </text>
    </comment>
    <comment ref="P31" authorId="0" shapeId="0" xr:uid="{17D4DCE5-B32D-4983-88C9-E83103DABE86}">
      <text>
        <r>
          <rPr>
            <sz val="10"/>
            <color indexed="81"/>
            <rFont val="Arial"/>
            <family val="2"/>
          </rPr>
          <t xml:space="preserve">Indirect Scope 3 GHGs potentially come from the 15 sources listed. This question identifies the sources that are most relevant to the organization. Then, the company is given credit for calculations of carbon footprints associated with the identified relevant sources
For guidance when calculating the size of the GHG Emissions in the selected categories,  see the Scope 3 Emissions-related resources listed in the References and Resources, below. 
Some are challenging to estimate, so a separate worksheet will be necessary. Be sure to document assumptions, estimation methodologies, and date sources. </t>
        </r>
      </text>
    </comment>
    <comment ref="P46" authorId="0" shapeId="0" xr:uid="{7C48172E-B7CD-41A8-B7B4-A324320171B9}">
      <text>
        <r>
          <rPr>
            <sz val="10"/>
            <color indexed="81"/>
            <rFont val="Arial"/>
            <family val="2"/>
          </rPr>
          <t>These are simple totals of the number of checkmarks or values in the above columns.</t>
        </r>
      </text>
    </comment>
    <comment ref="M47" authorId="0" shapeId="0" xr:uid="{E0EC5DC5-9832-4AC5-AE25-B056531BAD40}">
      <text>
        <r>
          <rPr>
            <sz val="10"/>
            <color indexed="81"/>
            <rFont val="Arial"/>
            <family val="2"/>
          </rPr>
          <t>An organization's Scope 3 baseline year is the year when its indirect GHG emissions from Scope 3 sources were the highest. This percentage is the reduction from that baseline amount, on the journey toward zero Scope 3cGHG emissions, with or without the help of certified carbon offsets. 
Use appropriate conversion factors to express GHG emissions in consistent CO2 equivalent units. For guidance on this, see the "GHG Emissions Calculation Tool" listed in the  References, below.
Document data sources, estimation methodology and assumptions.</t>
        </r>
      </text>
    </comment>
    <comment ref="M49" authorId="0" shapeId="0" xr:uid="{243A749E-516A-46A9-BDE1-D79667AE211B}">
      <text>
        <r>
          <rPr>
            <sz val="10"/>
            <color indexed="81"/>
            <rFont val="Arial"/>
            <family val="2"/>
          </rPr>
          <t xml:space="preserve">This is simple calculation based on the totals at the bottom of the two checkmark columns, above. It gives an organization partial credit for calculating some of its Scope 3 emissions. </t>
        </r>
      </text>
    </comment>
    <comment ref="M50" authorId="0" shapeId="0" xr:uid="{E902874E-2A23-49B8-A1CE-5C094D247CA1}">
      <text>
        <r>
          <rPr>
            <sz val="10"/>
            <color indexed="81"/>
            <rFont val="Arial"/>
            <family val="2"/>
          </rPr>
          <t xml:space="preserve">If the "Percent of significant Scope 3 sources that we monitor and track" is </t>
        </r>
        <r>
          <rPr>
            <b/>
            <sz val="10"/>
            <color indexed="81"/>
            <rFont val="Arial"/>
            <family val="2"/>
          </rPr>
          <t>100%</t>
        </r>
        <r>
          <rPr>
            <sz val="10"/>
            <color indexed="81"/>
            <rFont val="Arial"/>
            <family val="2"/>
          </rPr>
          <t xml:space="preserve">, the total for the above "Estimated Scope 3 GHGs from sources that we track" column is used for Scope 3 emissions in the "Total Scope 1, 2 and 3 GHG emissions" calculation.
Scope 3 GHG emissions usually account for 50% to 90% of an organization's carbon footprint. Therefore, if the "Percent of significant Scope 3 sources that we monitor and track" is </t>
        </r>
        <r>
          <rPr>
            <b/>
            <sz val="10"/>
            <color indexed="81"/>
            <rFont val="Arial"/>
            <family val="2"/>
          </rPr>
          <t>less than 100%,</t>
        </r>
        <r>
          <rPr>
            <sz val="10"/>
            <color indexed="81"/>
            <rFont val="Arial"/>
            <family val="2"/>
          </rPr>
          <t xml:space="preserve"> we assume that Scope 3 emissions account for </t>
        </r>
        <r>
          <rPr>
            <b/>
            <sz val="10"/>
            <color indexed="81"/>
            <rFont val="Arial"/>
            <family val="2"/>
          </rPr>
          <t>80%</t>
        </r>
        <r>
          <rPr>
            <sz val="10"/>
            <color indexed="81"/>
            <rFont val="Arial"/>
            <family val="2"/>
          </rPr>
          <t xml:space="preserve"> of the company's emissions. That is, they equal 4 x (Scope 1 + Scope 2 emissions), and that amount is used for Scope 3 emissions in the "Total Scope 1, 2 and 3 GHG emissions" calculation.
This approach is an encouragement for organizations to monitor and track GHGs from all relevant sources of GHGs. </t>
        </r>
      </text>
    </comment>
    <comment ref="M51" authorId="0" shapeId="0" xr:uid="{501D8F42-4052-4252-B2C3-49FE65335ED4}">
      <text>
        <r>
          <rPr>
            <sz val="10"/>
            <color indexed="81"/>
            <rFont val="Arial"/>
            <family val="2"/>
          </rPr>
          <t>This is the total estimated  Scope 1, 2 and 3 emissions, using the values in the above questions.</t>
        </r>
      </text>
    </comment>
    <comment ref="M52" authorId="0" shapeId="0" xr:uid="{C58DC6D3-D38F-437F-A30D-CA0E9E95FCDC}">
      <text>
        <r>
          <rPr>
            <sz val="10"/>
            <color indexed="81"/>
            <rFont val="Arial"/>
            <family val="2"/>
          </rPr>
          <t>This may be of interest to investors, for comparative purposes.</t>
        </r>
      </text>
    </comment>
    <comment ref="M54" authorId="0" shapeId="0" xr:uid="{AA698A0A-3861-4137-8C45-AED38DB5FB73}">
      <text>
        <r>
          <rPr>
            <sz val="10"/>
            <color indexed="81"/>
            <rFont val="Arial"/>
            <family val="2"/>
          </rPr>
          <t xml:space="preserve">The targets may be relative to a baseline year of the company's choosing. The intergovernmental Panel on Climate Change (IPCC) says that we must reduce emissions by 50% below 2010 levels by 2030; and reduce GHG emissions by 100% below 2010 levels by 2050.
</t>
        </r>
      </text>
    </comment>
    <comment ref="M55" authorId="0" shapeId="0" xr:uid="{B9D2D61C-28D5-4CB4-B7CE-1B423CF7B038}">
      <text>
        <r>
          <rPr>
            <sz val="10"/>
            <color indexed="81"/>
            <rFont val="Arial"/>
            <family val="2"/>
          </rPr>
          <t xml:space="preserve">The quality of offsets is often problematic. If a company uses offsets to reduce emissions, it should choose schemes verified by the Carbon Offsets Gold Standard (see the References, below).
These results can be compared with scores in previous reporting periods, to show a trend line. </t>
        </r>
      </text>
    </comment>
    <comment ref="M56" authorId="0" shapeId="0" xr:uid="{5591926E-B1B0-4C15-83AF-3819CFE91AF7}">
      <text>
        <r>
          <rPr>
            <sz val="10"/>
            <color indexed="81"/>
            <rFont val="Arial"/>
            <family val="2"/>
          </rPr>
          <t>If the science-based goal is associated with a date, it is more credible and forceful.</t>
        </r>
      </text>
    </comment>
  </commentList>
</comments>
</file>

<file path=xl/sharedStrings.xml><?xml version="1.0" encoding="utf-8"?>
<sst xmlns="http://schemas.openxmlformats.org/spreadsheetml/2006/main" count="1148" uniqueCount="686">
  <si>
    <t>_Ctrl_1</t>
  </si>
  <si>
    <t>_Ctrl_2</t>
  </si>
  <si>
    <t>_Ctrl_3</t>
  </si>
  <si>
    <t>_Ctrl_4</t>
  </si>
  <si>
    <t>_Ctrl_5</t>
  </si>
  <si>
    <t>{"WidgetClassification":0,"State":1,"IsRequired":false,"IsMultiline":true,"IsHidden":false,"Placeholder":"","InputType":0,"Rows":3,"IsMergeJustify":false,"CellName":"_Ctrl_5","CellAddress":"='CAPEX Request Form'!$B$16","WidgetName":4,"HiddenRow":5,"SheetCodeName":null,"ControlId":"","wcb":0}</t>
  </si>
  <si>
    <t>{"WidgetClassification":0,"State":1,"IsRequired":false,"IsMultiline":true,"IsHidden":false,"Placeholder":"","InputType":0,"Rows":3,"IsMergeJustify":false,"CellName":"_Ctrl_4","CellAddress":"='CAPEX Request Form'!$B$15","WidgetName":4,"HiddenRow":4,"SheetCodeName":null,"ControlId":"","wcb":0}</t>
  </si>
  <si>
    <t>{"WidgetClassification":0,"State":1,"IsRequired":false,"IsMultiline":true,"IsHidden":false,"Placeholder":"","InputType":0,"Rows":3,"IsMergeJustify":false,"CellName":"_Ctrl_3","CellAddress":"='CAPEX Request Form'!$B$14","WidgetName":4,"HiddenRow":3,"SheetCodeName":null,"ControlId":"","wcb":0}</t>
  </si>
  <si>
    <t>_Ctrl_6</t>
  </si>
  <si>
    <t>{"WidgetClassification":0,"State":1,"IsRequired":false,"IsMultiline":true,"IsHidden":false,"Placeholder":"","InputType":0,"Rows":3,"IsMergeJustify":false,"CellName":"_Ctrl_6","CellAddress":"='CAPEX Request Form'!$B$5","WidgetName":4,"HiddenRow":6,"SheetCodeName":null,"ControlId":"","wcb":0}</t>
  </si>
  <si>
    <t>_Ctrl_7</t>
  </si>
  <si>
    <t>{"WidgetClassification":0,"State":1,"IsRequired":false,"IsMultiline":true,"IsHidden":false,"Placeholder":"","InputType":0,"Rows":3,"IsMergeJustify":false,"CellName":"_Ctrl_7","CellAddress":"='CAPEX Request Form'!$B$6","WidgetName":4,"HiddenRow":7,"SheetCodeName":null,"ControlId":"","wcb":0}</t>
  </si>
  <si>
    <t>_Ctrl_8</t>
  </si>
  <si>
    <t>{"WidgetClassification":0,"State":1,"IsRequired":false,"IsMultiline":true,"IsHidden":false,"Placeholder":"","InputType":0,"Rows":3,"IsMergeJustify":false,"CellName":"_Ctrl_8","CellAddress":"='CAPEX Request Form'!$B$7","WidgetName":4,"HiddenRow":8,"SheetCodeName":null,"ControlId":"","wcb":0}</t>
  </si>
  <si>
    <t>_Ctrl_9</t>
  </si>
  <si>
    <t>{"WidgetClassification":0,"State":1,"IsRequired":false,"IsMultiline":true,"IsHidden":false,"Placeholder":"","InputType":0,"Rows":3,"IsMergeJustify":false,"CellName":"_Ctrl_9","CellAddress":"='CAPEX Request Form'!$B$8","WidgetName":4,"HiddenRow":9,"SheetCodeName":null,"ControlId":"","wcb":0}</t>
  </si>
  <si>
    <t>_Ctrl_10</t>
  </si>
  <si>
    <t>{"WidgetClassification":0,"State":1,"IsRequired":false,"IsMultiline":true,"IsHidden":false,"Placeholder":"","InputType":0,"Rows":3,"IsMergeJustify":false,"CellName":"_Ctrl_10","CellAddress":"='CAPEX Request Form'!$B$9","WidgetName":4,"HiddenRow":10,"SheetCodeName":null,"ControlId":"","wcb":0}</t>
  </si>
  <si>
    <t>_Ctrl_11</t>
  </si>
  <si>
    <t>{"WidgetClassification":0,"State":1,"IsRequired":false,"IsMultiline":true,"IsHidden":false,"Placeholder":"","InputType":0,"Rows":3,"IsMergeJustify":false,"CellName":"_Ctrl_11","CellAddress":"='CAPEX Request Form'!$B$10","WidgetName":4,"HiddenRow":11,"SheetCodeName":null,"ControlId":"","wcb":0}</t>
  </si>
  <si>
    <t>_Ctrl_12</t>
  </si>
  <si>
    <t>{"WidgetClassification":0,"State":1,"IsRequired":false,"IsMultiline":true,"IsHidden":false,"Placeholder":"","InputType":0,"Rows":3,"IsMergeJustify":false,"CellName":"_Ctrl_12","CellAddress":"='CAPEX Request Form'!$B$11","WidgetName":4,"HiddenRow":12,"SheetCodeName":null,"ControlId":"","wcb":0}</t>
  </si>
  <si>
    <t>_Ctrl_13</t>
  </si>
  <si>
    <t>{"WidgetClassification":0,"State":1,"IsRequired":false,"IsMultiline":true,"IsHidden":false,"Placeholder":"","InputType":0,"Rows":3,"IsMergeJustify":false,"CellName":"_Ctrl_13","CellAddress":"='CAPEX Request Form'!$E$5","WidgetName":4,"HiddenRow":13,"SheetCodeName":null,"ControlId":"","wcb":0}</t>
  </si>
  <si>
    <t>_Ctrl_14</t>
  </si>
  <si>
    <t>{"WidgetClassification":0,"State":1,"IsRequired":false,"IsMultiline":true,"IsHidden":false,"Placeholder":"","InputType":0,"Rows":3,"IsMergeJustify":false,"CellName":"_Ctrl_14","CellAddress":"='CAPEX Request Form'!$E$6","WidgetName":4,"HiddenRow":14,"SheetCodeName":null,"ControlId":"","wcb":0}</t>
  </si>
  <si>
    <t>_Ctrl_15</t>
  </si>
  <si>
    <t>{"WidgetClassification":0,"State":1,"IsRequired":false,"IsMultiline":true,"IsHidden":false,"Placeholder":"","InputType":0,"Rows":3,"IsMergeJustify":false,"CellName":"_Ctrl_15","CellAddress":"='CAPEX Request Form'!$E$7","WidgetName":4,"HiddenRow":15,"SheetCodeName":null,"ControlId":"","wcb":0}</t>
  </si>
  <si>
    <t>_Ctrl_16</t>
  </si>
  <si>
    <t>{"WidgetClassification":0,"State":1,"IsRequired":false,"IsMultiline":true,"IsHidden":false,"Placeholder":"","InputType":0,"Rows":3,"IsMergeJustify":false,"CellName":"_Ctrl_16","CellAddress":"='CAPEX Request Form'!$E$8","WidgetName":4,"HiddenRow":16,"SheetCodeName":null,"ControlId":"","wcb":0}</t>
  </si>
  <si>
    <t>_Ctrl_17</t>
  </si>
  <si>
    <t>{"WidgetClassification":0,"State":1,"IsRequired":false,"IsMultiline":true,"IsHidden":false,"Placeholder":"","InputType":0,"Rows":3,"IsMergeJustify":false,"CellName":"_Ctrl_17","CellAddress":"='CAPEX Request Form'!$E$9","WidgetName":4,"HiddenRow":17,"SheetCodeName":null,"ControlId":"","wcb":0}</t>
  </si>
  <si>
    <t>_Ctrl_18</t>
  </si>
  <si>
    <t>{"WidgetClassification":0,"State":1,"IsRequired":false,"IsMultiline":true,"IsHidden":false,"Placeholder":"","InputType":0,"Rows":3,"IsMergeJustify":false,"CellName":"_Ctrl_18","CellAddress":"='CAPEX Request Form'!$E$10","WidgetName":4,"HiddenRow":18,"SheetCodeName":null,"ControlId":"","wcb":0}</t>
  </si>
  <si>
    <t>_Ctrl_19</t>
  </si>
  <si>
    <t>{"WidgetClassification":0,"State":1,"IsRequired":false,"IsMultiline":true,"IsHidden":false,"Placeholder":"","InputType":0,"Rows":3,"IsMergeJustify":false,"CellName":"_Ctrl_19","CellAddress":"='CAPEX Request Form'!$E$11","WidgetName":4,"HiddenRow":19,"SheetCodeName":null,"ControlId":"","wcb":0}</t>
  </si>
  <si>
    <t>_Ctrl_20</t>
  </si>
  <si>
    <t>{"WidgetClassification":0,"State":1,"IsRequired":false,"IsMultiline":true,"IsHidden":false,"Placeholder":"","InputType":0,"Rows":3,"IsMergeJustify":false,"CellName":"_Ctrl_20","CellAddress":"='CAPEX Request Form'!$E$25","WidgetName":4,"HiddenRow":20,"SheetCodeName":null,"ControlId":"","wcb":0}</t>
  </si>
  <si>
    <t>_Ctrl_21</t>
  </si>
  <si>
    <t>{"WidgetClassification":0,"State":1,"IsRequired":false,"IsMultiline":true,"IsHidden":false,"Placeholder":"","InputType":0,"Rows":3,"IsMergeJustify":false,"CellName":"_Ctrl_21","CellAddress":"='CAPEX Request Form'!$E$29","WidgetName":4,"HiddenRow":21,"SheetCodeName":null,"ControlId":"","wcb":0}</t>
  </si>
  <si>
    <t>_Ctrl_22</t>
  </si>
  <si>
    <t>{"WidgetClassification":0,"State":1,"IsRequired":false,"IsMultiline":true,"IsHidden":false,"Placeholder":"","InputType":0,"Rows":3,"IsMergeJustify":false,"CellName":"_Ctrl_22","CellAddress":"='CAPEX Request Form'!$E$31","WidgetName":4,"HiddenRow":22,"SheetCodeName":null,"ControlId":"","wcb":0}</t>
  </si>
  <si>
    <t>_Ctrl_23</t>
  </si>
  <si>
    <t>{"WidgetClassification":0,"State":1,"IsRequired":false,"IsMultiline":true,"IsHidden":false,"Placeholder":"","InputType":0,"Rows":3,"IsMergeJustify":false,"CellName":"_Ctrl_23","CellAddress":"='CAPEX Request Form'!$B$36","WidgetName":4,"HiddenRow":23,"SheetCodeName":null,"ControlId":"","wcb":0}</t>
  </si>
  <si>
    <t>_Ctrl_24</t>
  </si>
  <si>
    <t>{"WidgetClassification":0,"State":1,"IsRequired":false,"IsMultiline":true,"IsHidden":false,"Placeholder":"","InputType":0,"Rows":3,"IsMergeJustify":false,"CellName":"_Ctrl_24","CellAddress":"='CAPEX Request Form'!$E$41","WidgetName":4,"HiddenRow":24,"SheetCodeName":null,"ControlId":"","wcb":0}</t>
  </si>
  <si>
    <t>_Ctrl_25</t>
  </si>
  <si>
    <t>{"WidgetClassification":0,"State":1,"IsRequired":false,"IsMultiline":true,"IsHidden":false,"Placeholder":"","InputType":0,"Rows":3,"IsMergeJustify":false,"CellName":"_Ctrl_25","CellAddress":"='CAPEX Request Form'!$E$45","WidgetName":4,"HiddenRow":25,"SheetCodeName":null,"ControlId":"","wcb":0}</t>
  </si>
  <si>
    <t>_Ctrl_26</t>
  </si>
  <si>
    <t>{"WidgetClassification":0,"State":1,"IsRequired":false,"IsMultiline":true,"IsHidden":false,"Placeholder":"","InputType":0,"Rows":3,"IsMergeJustify":false,"CellName":"_Ctrl_26","CellAddress":"='CAPEX Request Form'!$E$48","WidgetName":4,"HiddenRow":26,"SheetCodeName":null,"ControlId":"","wcb":0}</t>
  </si>
  <si>
    <t>_Ctrl_27</t>
  </si>
  <si>
    <t>{"WidgetClassification":0,"State":1,"IsRequired":false,"IsMultiline":true,"IsHidden":false,"Placeholder":"","InputType":0,"Rows":3,"IsMergeJustify":false,"CellName":"_Ctrl_27","CellAddress":"='CAPEX Request Form'!$D$52","WidgetName":4,"HiddenRow":27,"SheetCodeName":null,"ControlId":"","wcb":0}</t>
  </si>
  <si>
    <t>_Ctrl_28</t>
  </si>
  <si>
    <t>{"WidgetClassification":0,"State":1,"IsRequired":false,"IsMultiline":true,"IsHidden":false,"Placeholder":"","InputType":0,"Rows":3,"IsMergeJustify":false,"CellName":"_Ctrl_28","CellAddress":"='CAPEX Request Form'!$D$53","WidgetName":4,"HiddenRow":28,"SheetCodeName":null,"ControlId":"","wcb":0}</t>
  </si>
  <si>
    <t>_Ctrl_29</t>
  </si>
  <si>
    <t>{"WidgetClassification":0,"State":1,"IsRequired":false,"IsMultiline":true,"IsHidden":false,"Placeholder":"","InputType":0,"Rows":3,"IsMergeJustify":false,"CellName":"_Ctrl_29","CellAddress":"='CAPEX Request Form'!$D$54","WidgetName":4,"HiddenRow":29,"SheetCodeName":null,"ControlId":"","wcb":0}</t>
  </si>
  <si>
    <t>_Ctrl_30</t>
  </si>
  <si>
    <t>{"WidgetClassification":0,"State":1,"IsRequired":false,"IsMultiline":true,"IsHidden":false,"Placeholder":"","InputType":0,"Rows":3,"IsMergeJustify":false,"CellName":"_Ctrl_30","CellAddress":"='CAPEX Request Form'!$D$55","WidgetName":4,"HiddenRow":30,"SheetCodeName":null,"ControlId":"","wcb":0}</t>
  </si>
  <si>
    <t>_Ctrl_31</t>
  </si>
  <si>
    <t>{"WidgetClassification":0,"State":1,"IsRequired":false,"IsMultiline":true,"IsHidden":false,"Placeholder":"","InputType":0,"Rows":3,"IsMergeJustify":false,"CellName":"_Ctrl_31","CellAddress":"='CAPEX Request Form'!$D$56","WidgetName":4,"HiddenRow":31,"SheetCodeName":null,"ControlId":"","wcb":0}</t>
  </si>
  <si>
    <t>_Ctrl_32</t>
  </si>
  <si>
    <t>{"WidgetClassification":0,"State":1,"IsRequired":false,"IsMergeJustify":false,"DefaultValue":"1/06/18","CalendarFlavor":2,"ShowYearMonthMenu":false,"StartYear":1968,"YearsAfterCurrentYear":10,"CellName":"_Ctrl_32","CellAddress":"='CAPEX Request Form'!$F$52","WidgetName":1,"HiddenRow":32,"SheetCodeName":null,"ControlId":"","wcb":0}</t>
  </si>
  <si>
    <t>_Ctrl_33</t>
  </si>
  <si>
    <t>{"WidgetClassification":0,"State":1,"IsRequired":false,"IsMergeJustify":false,"DefaultValue":"1/06/18","CalendarFlavor":2,"ShowYearMonthMenu":false,"StartYear":1968,"YearsAfterCurrentYear":10,"CellName":"_Ctrl_33","CellAddress":"='CAPEX Request Form'!$F$53","WidgetName":1,"HiddenRow":33,"SheetCodeName":null,"ControlId":"","wcb":0}</t>
  </si>
  <si>
    <t>_Ctrl_34</t>
  </si>
  <si>
    <t>{"WidgetClassification":0,"State":1,"IsRequired":false,"IsMergeJustify":false,"DefaultValue":"1/06/18","CalendarFlavor":2,"ShowYearMonthMenu":false,"StartYear":1968,"YearsAfterCurrentYear":10,"CellName":"_Ctrl_34","CellAddress":"='CAPEX Request Form'!$F$54","WidgetName":1,"HiddenRow":34,"SheetCodeName":null,"ControlId":"","wcb":0}</t>
  </si>
  <si>
    <t>_Ctrl_35</t>
  </si>
  <si>
    <t>{"WidgetClassification":0,"State":1,"IsRequired":false,"IsMergeJustify":false,"DefaultValue":"1/06/18","CalendarFlavor":2,"ShowYearMonthMenu":false,"StartYear":1968,"YearsAfterCurrentYear":10,"CellName":"_Ctrl_35","CellAddress":"='CAPEX Request Form'!$F$55","WidgetName":1,"HiddenRow":35,"SheetCodeName":null,"ControlId":"","wcb":0}</t>
  </si>
  <si>
    <t>_Ctrl_36</t>
  </si>
  <si>
    <t>{"WidgetClassification":0,"State":1,"IsRequired":false,"IsMergeJustify":false,"DefaultValue":"1/06/18","CalendarFlavor":2,"ShowYearMonthMenu":false,"StartYear":1968,"YearsAfterCurrentYear":10,"CellName":"_Ctrl_36","CellAddress":"='CAPEX Request Form'!$F$56","WidgetName":1,"HiddenRow":36,"SheetCodeName":null,"ControlId":"","wcb":0}</t>
  </si>
  <si>
    <t>_Ctrl_37</t>
  </si>
  <si>
    <t>{"WidgetClassification":0,"State":1,"IsRequired":false,"IsMultiline":true,"IsHidden":false,"Placeholder":"","InputType":0,"Rows":3,"IsMergeJustify":false,"CellName":"_Ctrl_37","CellAddress":"='CAPEX Request Form'!$B$53","WidgetName":4,"HiddenRow":37,"SheetCodeName":null,"ControlId":"","wcb":0}</t>
  </si>
  <si>
    <t>_Ctrl_38</t>
  </si>
  <si>
    <t>{"WidgetClassification":0,"State":1,"IsRequired":false,"IsMultiline":true,"IsHidden":false,"Placeholder":"","InputType":0,"Rows":3,"IsMergeJustify":false,"CellName":"_Ctrl_38","CellAddress":"='CAPEX Request Form'!$B$54","WidgetName":4,"HiddenRow":38,"SheetCodeName":null,"ControlId":"","wcb":0}</t>
  </si>
  <si>
    <t>_Ctrl_39</t>
  </si>
  <si>
    <t>{"WidgetClassification":3,"State":1,"HyperlinkFlavor":1,"Placement":0,"LinkTarget":0,"CellName":"_Ctrl_39","CellAddress":"='CAPEX Request Form'!$B$19","WidgetName":8,"HiddenRow":39,"SheetCodeName":null,"ControlId":"HelpVideos","wcb":0}</t>
  </si>
  <si>
    <t>_Ctrl_40</t>
  </si>
  <si>
    <t>{"WidgetClassification":3,"State":1,"HyperlinkFlavor":0,"Placement":0,"LinkTarget":0,"CellName":"_Ctrl_40","CellAddress":"='CAPEX Request Form'!$G$18","WidgetName":8,"HiddenRow":40,"SheetCodeName":null,"ControlId":"HelpVideos","wcb":0}</t>
  </si>
  <si>
    <t>_Ctrl_41</t>
  </si>
  <si>
    <t>_Ctrl_42</t>
  </si>
  <si>
    <t>{"WidgetClassification":0,"State":1,"IsRequired":false,"IsMultiline":true,"IsHidden":false,"Placeholder":"","InputType":0,"Rows":3,"IsMergeJustify":false,"CellName":"_Ctrl_42","CellAddress":"='CAPEX Request Form'!$C$60","WidgetName":4,"HiddenRow":42,"SheetCodeName":null,"ControlId":"","wcb":0}</t>
  </si>
  <si>
    <t>_Ctrl_43</t>
  </si>
  <si>
    <t>_Ctrl_44</t>
  </si>
  <si>
    <t>{"WidgetClassification":0,"State":1,"IsRequired":false,"IsMultiline":true,"IsHidden":false,"Placeholder":"","InputType":0,"Rows":3,"IsMergeJustify":false,"CellName":"_Ctrl_44","CellAddress":"='ESG Progress'!$B$6","WidgetName":4,"HiddenRow":44,"SheetCodeName":null,"ControlId":"","wcb":0}</t>
  </si>
  <si>
    <t>_Ctrl_45</t>
  </si>
  <si>
    <t>{"WidgetClassification":0,"State":1,"IsRequired":false,"IsMultiline":true,"IsHidden":false,"Placeholder":"","InputType":0,"Rows":3,"IsMergeJustify":false,"CellName":"_Ctrl_45","CellAddress":"='ESG Progress'!$B$7","WidgetName":4,"HiddenRow":45,"SheetCodeName":null,"ControlId":"","wcb":0}</t>
  </si>
  <si>
    <t>_Ctrl_46</t>
  </si>
  <si>
    <t>{"WidgetClassification":0,"State":1,"IsRequired":false,"IsMultiline":true,"IsHidden":false,"Placeholder":"","InputType":0,"Rows":3,"IsMergeJustify":false,"CellName":"_Ctrl_46","CellAddress":"='ESG Progress'!$B$9","WidgetName":4,"HiddenRow":46,"SheetCodeName":null,"ControlId":"","wcb":0}</t>
  </si>
  <si>
    <t>_Ctrl_47</t>
  </si>
  <si>
    <t>{"WidgetClassification":0,"State":1,"IsRequired":false,"IsMultiline":true,"IsHidden":false,"Placeholder":"","InputType":0,"Rows":3,"IsMergeJustify":false,"CellName":"_Ctrl_47","CellAddress":"='ESG Progress'!$C$6","WidgetName":4,"HiddenRow":47,"SheetCodeName":null,"ControlId":"","wcb":0}</t>
  </si>
  <si>
    <t>_Ctrl_48</t>
  </si>
  <si>
    <t>{"WidgetClassification":0,"State":1,"IsRequired":false,"IsMultiline":true,"IsHidden":false,"Placeholder":"","InputType":0,"Rows":3,"IsMergeJustify":false,"CellName":"_Ctrl_48","CellAddress":"='ESG Progress'!$C$7","WidgetName":4,"HiddenRow":48,"SheetCodeName":null,"ControlId":"","wcb":0}</t>
  </si>
  <si>
    <t>_Ctrl_49</t>
  </si>
  <si>
    <t>{"WidgetClassification":0,"State":1,"IsRequired":false,"IsMultiline":true,"IsHidden":false,"Placeholder":"","InputType":0,"Rows":3,"IsMergeJustify":false,"CellName":"_Ctrl_49","CellAddress":"='ESG Progress'!$C$8","WidgetName":4,"HiddenRow":49,"SheetCodeName":null,"ControlId":"","wcb":0}</t>
  </si>
  <si>
    <t>_Ctrl_50</t>
  </si>
  <si>
    <t>{"WidgetClassification":0,"State":1,"IsRequired":false,"IsMultiline":true,"IsHidden":false,"Placeholder":"","InputType":0,"Rows":3,"IsMergeJustify":false,"CellName":"_Ctrl_50","CellAddress":"='ESG Progress'!$C$9","WidgetName":4,"HiddenRow":50,"SheetCodeName":null,"ControlId":"","wcb":0}</t>
  </si>
  <si>
    <t>_Ctrl_51</t>
  </si>
  <si>
    <t>{"WidgetClassification":0,"State":1,"IsRequired":false,"IsMultiline":true,"IsHidden":false,"Placeholder":"","InputType":0,"Rows":3,"IsMergeJustify":false,"CellName":"_Ctrl_51","CellAddress":"='ESG Progress'!$C$10","WidgetName":4,"HiddenRow":51,"SheetCodeName":null,"ControlId":"","wcb":0}</t>
  </si>
  <si>
    <t>_Ctrl_52</t>
  </si>
  <si>
    <t>{"WidgetClassification":0,"State":1,"IsRequired":false,"IsMultiline":true,"IsHidden":false,"Placeholder":"","InputType":0,"Rows":3,"IsMergeJustify":false,"CellName":"_Ctrl_52","CellAddress":"='ESG Progress'!$C$11","WidgetName":4,"HiddenRow":52,"SheetCodeName":null,"ControlId":"","wcb":0}</t>
  </si>
  <si>
    <t>_Ctrl_53</t>
  </si>
  <si>
    <t>{"WidgetClassification":0,"State":1,"IsRequired":false,"IsMultiline":true,"IsHidden":false,"Placeholder":"","InputType":0,"Rows":3,"IsMergeJustify":false,"CellName":"_Ctrl_53","CellAddress":"='ESG Progress'!$C$12","WidgetName":4,"HiddenRow":53,"SheetCodeName":null,"ControlId":"","wcb":0}</t>
  </si>
  <si>
    <t>_Ctrl_54</t>
  </si>
  <si>
    <t>{"WidgetClassification":0,"State":1,"IsRequired":false,"IsMultiline":true,"IsHidden":false,"Placeholder":"","InputType":0,"Rows":3,"IsMergeJustify":false,"CellName":"_Ctrl_54","CellAddress":"='ESG Progress'!$C$13","WidgetName":4,"HiddenRow":54,"SheetCodeName":null,"ControlId":"","wcb":0}</t>
  </si>
  <si>
    <t>_Ctrl_55</t>
  </si>
  <si>
    <t>{"WidgetClassification":0,"State":1,"IsRequired":false,"IsMultiline":true,"IsHidden":false,"Placeholder":"","InputType":0,"Rows":3,"IsMergeJustify":false,"CellName":"_Ctrl_55","CellAddress":"='ESG Progress'!$C$14","WidgetName":4,"HiddenRow":55,"SheetCodeName":null,"ControlId":"","wcb":0}</t>
  </si>
  <si>
    <t>_Ctrl_56</t>
  </si>
  <si>
    <t>{"WidgetClassification":0,"State":1,"IsRequired":false,"IsMultiline":true,"IsHidden":false,"Placeholder":"","InputType":0,"Rows":3,"IsMergeJustify":false,"CellName":"_Ctrl_56","CellAddress":"='ESG Progress'!$C$15","WidgetName":4,"HiddenRow":56,"SheetCodeName":null,"ControlId":"","wcb":0}</t>
  </si>
  <si>
    <t>_Ctrl_57</t>
  </si>
  <si>
    <t>{"WidgetClassification":0,"State":1,"IsRequired":false,"IsMultiline":true,"IsHidden":false,"Placeholder":"","InputType":0,"Rows":3,"IsMergeJustify":false,"CellName":"_Ctrl_57","CellAddress":"='ESG Progress'!$C$16","WidgetName":4,"HiddenRow":57,"SheetCodeName":null,"ControlId":"","wcb":0}</t>
  </si>
  <si>
    <t>_Ctrl_58</t>
  </si>
  <si>
    <t>{"WidgetClassification":0,"State":1,"IsRequired":false,"IsMultiline":true,"IsHidden":false,"Placeholder":"","InputType":0,"Rows":3,"IsMergeJustify":false,"CellName":"_Ctrl_58","CellAddress":"='ESG Progress'!$B$8","WidgetName":4,"HiddenRow":58,"SheetCodeName":null,"ControlId":"","wcb":0}</t>
  </si>
  <si>
    <t>_Ctrl_59</t>
  </si>
  <si>
    <t>{"WidgetClassification":0,"State":1,"IsRequired":false,"IsMultiline":true,"IsHidden":false,"Placeholder":"","InputType":0,"Rows":3,"IsMergeJustify":false,"CellName":"_Ctrl_59","CellAddress":"='ESG Progress'!$B$10","WidgetName":4,"HiddenRow":59,"SheetCodeName":null,"ControlId":"","wcb":0}</t>
  </si>
  <si>
    <t>_Ctrl_60</t>
  </si>
  <si>
    <t>{"WidgetClassification":0,"State":1,"IsRequired":false,"IsMultiline":true,"IsHidden":false,"Placeholder":"","InputType":0,"Rows":3,"IsMergeJustify":false,"CellName":"_Ctrl_60","CellAddress":"='ESG Progress'!$B$11","WidgetName":4,"HiddenRow":60,"SheetCodeName":null,"ControlId":"","wcb":0}</t>
  </si>
  <si>
    <t>_Ctrl_61</t>
  </si>
  <si>
    <t>{"WidgetClassification":0,"State":1,"IsRequired":false,"IsMultiline":true,"IsHidden":false,"Placeholder":"","InputType":0,"Rows":3,"IsMergeJustify":false,"CellName":"_Ctrl_61","CellAddress":"='ESG Progress'!$B$12","WidgetName":4,"HiddenRow":61,"SheetCodeName":null,"ControlId":"","wcb":0}</t>
  </si>
  <si>
    <t>_Ctrl_62</t>
  </si>
  <si>
    <t>{"WidgetClassification":0,"State":1,"IsRequired":false,"IsMultiline":true,"IsHidden":false,"Placeholder":"","InputType":0,"Rows":3,"IsMergeJustify":false,"CellName":"_Ctrl_62","CellAddress":"='ESG Progress'!$B$13","WidgetName":4,"HiddenRow":62,"SheetCodeName":null,"ControlId":"","wcb":0}</t>
  </si>
  <si>
    <t>_Ctrl_63</t>
  </si>
  <si>
    <t>{"WidgetClassification":0,"State":1,"IsRequired":false,"IsMultiline":true,"IsHidden":false,"Placeholder":"","InputType":0,"Rows":3,"IsMergeJustify":false,"CellName":"_Ctrl_63","CellAddress":"='ESG Progress'!$B$14","WidgetName":4,"HiddenRow":63,"SheetCodeName":null,"ControlId":"","wcb":0}</t>
  </si>
  <si>
    <t>_Ctrl_64</t>
  </si>
  <si>
    <t>{"WidgetClassification":0,"State":1,"IsRequired":false,"IsMultiline":true,"IsHidden":false,"Placeholder":"","InputType":0,"Rows":3,"IsMergeJustify":false,"CellName":"_Ctrl_64","CellAddress":"='ESG Progress'!$B$15","WidgetName":4,"HiddenRow":64,"SheetCodeName":null,"ControlId":"","wcb":0}</t>
  </si>
  <si>
    <t>_Ctrl_65</t>
  </si>
  <si>
    <t>{"WidgetClassification":0,"State":1,"IsRequired":false,"IsMultiline":true,"IsHidden":false,"Placeholder":"","InputType":0,"Rows":3,"IsMergeJustify":false,"CellName":"_Ctrl_65","CellAddress":"='ESG Progress'!$B$16","WidgetName":4,"HiddenRow":65,"SheetCodeName":null,"ControlId":"","wcb":0}</t>
  </si>
  <si>
    <t>_Ctrl_66</t>
  </si>
  <si>
    <t>{"WidgetClassification":0,"State":1,"IsRequired":false,"IsMultiline":true,"IsHidden":false,"Placeholder":"","InputType":0,"Rows":3,"IsMergeJustify":false,"CellName":"_Ctrl_66","CellAddress":"='ESG Progress'!$C$17","WidgetName":4,"HiddenRow":66,"SheetCodeName":null,"ControlId":"","wcb":0}</t>
  </si>
  <si>
    <t>_Ctrl_67</t>
  </si>
  <si>
    <t>{"WidgetClassification":0,"State":1,"IsRequired":false,"IsMultiline":true,"IsHidden":false,"Placeholder":"","InputType":0,"Rows":3,"IsMergeJustify":false,"CellName":"_Ctrl_67","CellAddress":"='ESG Progress'!$B$19","WidgetName":4,"HiddenRow":67,"SheetCodeName":null,"ControlId":"","wcb":0}</t>
  </si>
  <si>
    <t>_Ctrl_68</t>
  </si>
  <si>
    <t>{"WidgetClassification":0,"State":1,"IsRequired":false,"IsMultiline":true,"IsHidden":false,"Placeholder":"","InputType":0,"Rows":3,"IsMergeJustify":false,"CellName":"_Ctrl_68","CellAddress":"='ESG Progress'!$B$20","WidgetName":4,"HiddenRow":68,"SheetCodeName":null,"ControlId":"","wcb":0}</t>
  </si>
  <si>
    <t>_Ctrl_69</t>
  </si>
  <si>
    <t>{"WidgetClassification":0,"State":1,"IsRequired":false,"IsMultiline":true,"IsHidden":false,"Placeholder":"","InputType":0,"Rows":3,"IsMergeJustify":false,"CellName":"_Ctrl_69","CellAddress":"='ESG Progress'!$B$21","WidgetName":4,"HiddenRow":69,"SheetCodeName":null,"ControlId":"","wcb":0}</t>
  </si>
  <si>
    <t>_Ctrl_70</t>
  </si>
  <si>
    <t>{"WidgetClassification":0,"State":1,"IsRequired":false,"IsMultiline":true,"IsHidden":false,"Placeholder":"","InputType":0,"Rows":3,"IsMergeJustify":false,"CellName":"_Ctrl_70","CellAddress":"='ESG Progress'!$B$22","WidgetName":4,"HiddenRow":70,"SheetCodeName":null,"ControlId":"","wcb":0}</t>
  </si>
  <si>
    <t>_Ctrl_71</t>
  </si>
  <si>
    <t>{"WidgetClassification":0,"State":1,"IsRequired":false,"IsMultiline":true,"IsHidden":false,"Placeholder":"","InputType":0,"Rows":3,"IsMergeJustify":false,"CellName":"_Ctrl_71","CellAddress":"='ESG Progress'!$B$23","WidgetName":4,"HiddenRow":71,"SheetCodeName":null,"ControlId":"","wcb":0}</t>
  </si>
  <si>
    <t>_Ctrl_72</t>
  </si>
  <si>
    <t>{"WidgetClassification":0,"State":1,"IsRequired":false,"IsMultiline":true,"IsHidden":false,"Placeholder":"","InputType":0,"Rows":3,"IsMergeJustify":false,"CellName":"_Ctrl_72","CellAddress":"='ESG Progress'!$B$24","WidgetName":4,"HiddenRow":72,"SheetCodeName":null,"ControlId":"","wcb":0}</t>
  </si>
  <si>
    <t>_Ctrl_73</t>
  </si>
  <si>
    <t>{"WidgetClassification":0,"State":1,"IsRequired":false,"IsMultiline":true,"IsHidden":false,"Placeholder":"","InputType":0,"Rows":3,"IsMergeJustify":false,"CellName":"_Ctrl_73","CellAddress":"='ESG Progress'!$B$25","WidgetName":4,"HiddenRow":73,"SheetCodeName":null,"ControlId":"","wcb":0}</t>
  </si>
  <si>
    <t>_Ctrl_74</t>
  </si>
  <si>
    <t>{"WidgetClassification":0,"State":1,"IsRequired":false,"IsMultiline":true,"IsHidden":false,"Placeholder":"","InputType":0,"Rows":3,"IsMergeJustify":false,"CellName":"_Ctrl_74","CellAddress":"='ESG Progress'!$B$26","WidgetName":4,"HiddenRow":74,"SheetCodeName":null,"ControlId":"","wcb":0}</t>
  </si>
  <si>
    <t>_Ctrl_75</t>
  </si>
  <si>
    <t>{"WidgetClassification":0,"State":1,"IsRequired":false,"IsMultiline":true,"IsHidden":false,"Placeholder":"","InputType":0,"Rows":3,"IsMergeJustify":false,"CellName":"_Ctrl_75","CellAddress":"='ESG Progress'!$B$27","WidgetName":4,"HiddenRow":75,"SheetCodeName":null,"ControlId":"","wcb":0}</t>
  </si>
  <si>
    <t>_Ctrl_76</t>
  </si>
  <si>
    <t>{"WidgetClassification":0,"State":1,"IsRequired":false,"IsMultiline":true,"IsHidden":false,"Placeholder":"","InputType":0,"Rows":3,"IsMergeJustify":false,"CellName":"_Ctrl_76","CellAddress":"='ESG Progress'!$B$28","WidgetName":4,"HiddenRow":76,"SheetCodeName":null,"ControlId":"","wcb":0}</t>
  </si>
  <si>
    <t>_Ctrl_77</t>
  </si>
  <si>
    <t>{"WidgetClassification":0,"State":1,"IsRequired":false,"IsMultiline":true,"IsHidden":false,"Placeholder":"","InputType":0,"Rows":3,"IsMergeJustify":false,"CellName":"_Ctrl_77","CellAddress":"='ESG Progress'!$B$29","WidgetName":4,"HiddenRow":77,"SheetCodeName":null,"ControlId":"","wcb":0}</t>
  </si>
  <si>
    <t>_Ctrl_78</t>
  </si>
  <si>
    <t>{"WidgetClassification":0,"State":1,"IsRequired":false,"IsMultiline":true,"IsHidden":false,"Placeholder":"","InputType":0,"Rows":3,"IsMergeJustify":false,"CellName":"_Ctrl_78","CellAddress":"='ESG Progress'!$B$30","WidgetName":4,"HiddenRow":78,"SheetCodeName":null,"ControlId":"","wcb":0}</t>
  </si>
  <si>
    <t>_Ctrl_79</t>
  </si>
  <si>
    <t>{"WidgetClassification":0,"State":1,"IsRequired":false,"IsMultiline":true,"IsHidden":false,"Placeholder":"","InputType":0,"Rows":3,"IsMergeJustify":false,"CellName":"_Ctrl_79","CellAddress":"='ESG Progress'!$C$19","WidgetName":4,"HiddenRow":79,"SheetCodeName":null,"ControlId":"","wcb":0}</t>
  </si>
  <si>
    <t>_Ctrl_80</t>
  </si>
  <si>
    <t>{"WidgetClassification":0,"State":1,"IsRequired":false,"IsMultiline":true,"IsHidden":false,"Placeholder":"","InputType":0,"Rows":3,"IsMergeJustify":false,"CellName":"_Ctrl_80","CellAddress":"='ESG Progress'!$C$20","WidgetName":4,"HiddenRow":80,"SheetCodeName":null,"ControlId":"","wcb":0}</t>
  </si>
  <si>
    <t>_Ctrl_81</t>
  </si>
  <si>
    <t>{"WidgetClassification":0,"State":1,"IsRequired":false,"IsMultiline":true,"IsHidden":false,"Placeholder":"","InputType":0,"Rows":3,"IsMergeJustify":false,"CellName":"_Ctrl_81","CellAddress":"='ESG Progress'!$C$21","WidgetName":4,"HiddenRow":81,"SheetCodeName":null,"ControlId":"","wcb":0}</t>
  </si>
  <si>
    <t>_Ctrl_82</t>
  </si>
  <si>
    <t>{"WidgetClassification":0,"State":1,"IsRequired":false,"IsMultiline":true,"IsHidden":false,"Placeholder":"","InputType":0,"Rows":3,"IsMergeJustify":false,"CellName":"_Ctrl_82","CellAddress":"='ESG Progress'!$C$22","WidgetName":4,"HiddenRow":82,"SheetCodeName":null,"ControlId":"","wcb":0}</t>
  </si>
  <si>
    <t>_Ctrl_83</t>
  </si>
  <si>
    <t>{"WidgetClassification":0,"State":1,"IsRequired":false,"IsMultiline":true,"IsHidden":false,"Placeholder":"","InputType":0,"Rows":3,"IsMergeJustify":false,"CellName":"_Ctrl_83","CellAddress":"='ESG Progress'!$C$23","WidgetName":4,"HiddenRow":83,"SheetCodeName":null,"ControlId":"","wcb":0}</t>
  </si>
  <si>
    <t>_Ctrl_84</t>
  </si>
  <si>
    <t>{"WidgetClassification":0,"State":1,"IsRequired":false,"IsMultiline":true,"IsHidden":false,"Placeholder":"","InputType":0,"Rows":3,"IsMergeJustify":false,"CellName":"_Ctrl_84","CellAddress":"='ESG Progress'!$C$24","WidgetName":4,"HiddenRow":84,"SheetCodeName":null,"ControlId":"","wcb":0}</t>
  </si>
  <si>
    <t>_Ctrl_85</t>
  </si>
  <si>
    <t>{"WidgetClassification":0,"State":1,"IsRequired":false,"IsMultiline":true,"IsHidden":false,"Placeholder":"","InputType":0,"Rows":3,"IsMergeJustify":false,"CellName":"_Ctrl_85","CellAddress":"='ESG Progress'!$C$25","WidgetName":4,"HiddenRow":85,"SheetCodeName":null,"ControlId":"","wcb":0}</t>
  </si>
  <si>
    <t>_Ctrl_86</t>
  </si>
  <si>
    <t>{"WidgetClassification":0,"State":1,"IsRequired":false,"IsMultiline":true,"IsHidden":false,"Placeholder":"","InputType":0,"Rows":3,"IsMergeJustify":false,"CellName":"_Ctrl_86","CellAddress":"='ESG Progress'!$C$26","WidgetName":4,"HiddenRow":86,"SheetCodeName":null,"ControlId":"","wcb":0}</t>
  </si>
  <si>
    <t>_Ctrl_87</t>
  </si>
  <si>
    <t>{"WidgetClassification":0,"State":1,"IsRequired":false,"IsMultiline":true,"IsHidden":false,"Placeholder":"","InputType":0,"Rows":3,"IsMergeJustify":false,"CellName":"_Ctrl_87","CellAddress":"='ESG Progress'!$C$27","WidgetName":4,"HiddenRow":87,"SheetCodeName":null,"ControlId":"","wcb":0}</t>
  </si>
  <si>
    <t>_Ctrl_88</t>
  </si>
  <si>
    <t>{"WidgetClassification":0,"State":1,"IsRequired":false,"IsMultiline":true,"IsHidden":false,"Placeholder":"","InputType":0,"Rows":3,"IsMergeJustify":false,"CellName":"_Ctrl_88","CellAddress":"='ESG Progress'!$C$28","WidgetName":4,"HiddenRow":88,"SheetCodeName":null,"ControlId":"","wcb":0}</t>
  </si>
  <si>
    <t>_Ctrl_89</t>
  </si>
  <si>
    <t>{"WidgetClassification":0,"State":1,"IsRequired":false,"IsMultiline":true,"IsHidden":false,"Placeholder":"","InputType":0,"Rows":3,"IsMergeJustify":false,"CellName":"_Ctrl_89","CellAddress":"='ESG Progress'!$C$29","WidgetName":4,"HiddenRow":89,"SheetCodeName":null,"ControlId":"","wcb":0}</t>
  </si>
  <si>
    <t>_Ctrl_90</t>
  </si>
  <si>
    <t>{"WidgetClassification":0,"State":1,"IsRequired":false,"IsMultiline":true,"IsHidden":false,"Placeholder":"","InputType":0,"Rows":3,"IsMergeJustify":false,"CellName":"_Ctrl_90","CellAddress":"='ESG Progress'!$C$30","WidgetName":4,"HiddenRow":90,"SheetCodeName":null,"ControlId":"","wcb":0}</t>
  </si>
  <si>
    <t>_Ctrl_91</t>
  </si>
  <si>
    <t>{"WidgetClassification":0,"State":1,"IsRequired":false,"IsMultiline":true,"IsHidden":false,"Placeholder":"","InputType":0,"Rows":3,"IsMergeJustify":false,"CellName":"_Ctrl_91","CellAddress":"='ESG Progress'!$C$31","WidgetName":4,"HiddenRow":91,"SheetCodeName":null,"ControlId":"","wcb":0}</t>
  </si>
  <si>
    <t>_Ctrl_92</t>
  </si>
  <si>
    <t>{"WidgetClassification":0,"State":1,"IsRequired":false,"IsMultiline":true,"IsHidden":false,"Placeholder":"","InputType":0,"Rows":3,"IsMergeJustify":false,"CellName":"_Ctrl_92","CellAddress":"='ESG Progress'!$B$35","WidgetName":4,"HiddenRow":92,"SheetCodeName":null,"ControlId":"","wcb":0}</t>
  </si>
  <si>
    <t>_Ctrl_93</t>
  </si>
  <si>
    <t>{"WidgetClassification":0,"State":1,"IsRequired":false,"IsMultiline":true,"IsHidden":false,"Placeholder":"","InputType":0,"Rows":3,"IsMergeJustify":false,"CellName":"_Ctrl_93","CellAddress":"='ESG Progress'!$B$36","WidgetName":4,"HiddenRow":93,"SheetCodeName":null,"ControlId":"","wcb":0}</t>
  </si>
  <si>
    <t>_Ctrl_94</t>
  </si>
  <si>
    <t>{"WidgetClassification":0,"State":1,"IsRequired":false,"IsMultiline":true,"IsHidden":false,"Placeholder":"","InputType":0,"Rows":3,"IsMergeJustify":false,"CellName":"_Ctrl_94","CellAddress":"='ESG Progress'!$B$37","WidgetName":4,"HiddenRow":94,"SheetCodeName":null,"ControlId":"","wcb":0}</t>
  </si>
  <si>
    <t>_Ctrl_95</t>
  </si>
  <si>
    <t>{"WidgetClassification":0,"State":1,"IsRequired":false,"IsMultiline":true,"IsHidden":false,"Placeholder":"","InputType":0,"Rows":3,"IsMergeJustify":false,"CellName":"_Ctrl_95","CellAddress":"='ESG Progress'!$B$38","WidgetName":4,"HiddenRow":95,"SheetCodeName":null,"ControlId":"","wcb":0}</t>
  </si>
  <si>
    <t>_Ctrl_96</t>
  </si>
  <si>
    <t>{"WidgetClassification":0,"State":1,"IsRequired":false,"IsMultiline":true,"IsHidden":false,"Placeholder":"","InputType":0,"Rows":3,"IsMergeJustify":false,"CellName":"_Ctrl_96","CellAddress":"='ESG Progress'!$B$39","WidgetName":4,"HiddenRow":96,"SheetCodeName":null,"ControlId":"","wcb":0}</t>
  </si>
  <si>
    <t>_Ctrl_97</t>
  </si>
  <si>
    <t>{"WidgetClassification":0,"State":1,"IsRequired":false,"IsMultiline":true,"IsHidden":false,"Placeholder":"","InputType":0,"Rows":3,"IsMergeJustify":false,"CellName":"_Ctrl_97","CellAddress":"='ESG Progress'!$B$40","WidgetName":4,"HiddenRow":97,"SheetCodeName":null,"ControlId":"","wcb":0}</t>
  </si>
  <si>
    <t>_Ctrl_98</t>
  </si>
  <si>
    <t>{"WidgetClassification":0,"State":1,"IsRequired":false,"IsMultiline":true,"IsHidden":false,"Placeholder":"","InputType":0,"Rows":3,"IsMergeJustify":false,"CellName":"_Ctrl_98","CellAddress":"='ESG Progress'!$B$41","WidgetName":4,"HiddenRow":98,"SheetCodeName":null,"ControlId":"","wcb":0}</t>
  </si>
  <si>
    <t>_Ctrl_99</t>
  </si>
  <si>
    <t>{"WidgetClassification":0,"State":1,"IsRequired":false,"IsMultiline":true,"IsHidden":false,"Placeholder":"","InputType":0,"Rows":3,"IsMergeJustify":false,"CellName":"_Ctrl_99","CellAddress":"='ESG Progress'!$B$42","WidgetName":4,"HiddenRow":99,"SheetCodeName":null,"ControlId":"","wcb":0}</t>
  </si>
  <si>
    <t>_Ctrl_100</t>
  </si>
  <si>
    <t>{"WidgetClassification":0,"State":1,"IsRequired":false,"IsMultiline":true,"IsHidden":false,"Placeholder":"","InputType":0,"Rows":3,"IsMergeJustify":false,"CellName":"_Ctrl_100","CellAddress":"='ESG Progress'!$B$43","WidgetName":4,"HiddenRow":100,"SheetCodeName":null,"ControlId":"","wcb":0}</t>
  </si>
  <si>
    <t>_Ctrl_101</t>
  </si>
  <si>
    <t>{"WidgetClassification":0,"State":1,"IsRequired":false,"IsMultiline":true,"IsHidden":false,"Placeholder":"","InputType":0,"Rows":3,"IsMergeJustify":false,"CellName":"_Ctrl_101","CellAddress":"='ESG Progress'!$B$44","WidgetName":4,"HiddenRow":101,"SheetCodeName":null,"ControlId":"","wcb":0}</t>
  </si>
  <si>
    <t>_Ctrl_102</t>
  </si>
  <si>
    <t>{"WidgetClassification":0,"State":1,"IsRequired":false,"IsMultiline":true,"IsHidden":false,"Placeholder":"","InputType":0,"Rows":3,"IsMergeJustify":false,"CellName":"_Ctrl_102","CellAddress":"='ESG Progress'!$B$45","WidgetName":4,"HiddenRow":102,"SheetCodeName":null,"ControlId":"","wcb":0}</t>
  </si>
  <si>
    <t>_Ctrl_103</t>
  </si>
  <si>
    <t>{"WidgetClassification":0,"State":1,"IsRequired":false,"IsMultiline":true,"IsHidden":false,"Placeholder":"","InputType":0,"Rows":3,"IsMergeJustify":false,"CellName":"_Ctrl_103","CellAddress":"='ESG Progress'!$B$46","WidgetName":4,"HiddenRow":103,"SheetCodeName":null,"ControlId":"","wcb":0}</t>
  </si>
  <si>
    <t>_Ctrl_104</t>
  </si>
  <si>
    <t>{"WidgetClassification":0,"State":1,"IsRequired":false,"IsMultiline":true,"IsHidden":false,"Placeholder":"","InputType":0,"Rows":3,"IsMergeJustify":false,"CellName":"_Ctrl_104","CellAddress":"='ESG Progress'!$B$47","WidgetName":4,"HiddenRow":104,"SheetCodeName":null,"ControlId":"","wcb":0}</t>
  </si>
  <si>
    <t>_Ctrl_105</t>
  </si>
  <si>
    <t>{"WidgetClassification":0,"State":1,"IsRequired":false,"IsMultiline":true,"IsHidden":false,"Placeholder":"","InputType":0,"Rows":3,"IsMergeJustify":false,"CellName":"_Ctrl_105","CellAddress":"='ESG Progress'!$B$48","WidgetName":4,"HiddenRow":105,"SheetCodeName":null,"ControlId":"","wcb":0}</t>
  </si>
  <si>
    <t>_Ctrl_106</t>
  </si>
  <si>
    <t>{"WidgetClassification":0,"State":1,"IsRequired":false,"IsMultiline":true,"IsHidden":false,"Placeholder":"","InputType":0,"Rows":3,"IsMergeJustify":false,"CellName":"_Ctrl_106","CellAddress":"='ESG Progress'!$C$35","WidgetName":4,"HiddenRow":106,"SheetCodeName":null,"ControlId":"","wcb":0}</t>
  </si>
  <si>
    <t>_Ctrl_107</t>
  </si>
  <si>
    <t>{"WidgetClassification":0,"State":1,"IsRequired":false,"IsMultiline":true,"IsHidden":false,"Placeholder":"","InputType":0,"Rows":3,"IsMergeJustify":false,"CellName":"_Ctrl_107","CellAddress":"='ESG Progress'!$C$36","WidgetName":4,"HiddenRow":107,"SheetCodeName":null,"ControlId":"","wcb":0}</t>
  </si>
  <si>
    <t>_Ctrl_108</t>
  </si>
  <si>
    <t>{"WidgetClassification":0,"State":1,"IsRequired":false,"IsMultiline":true,"IsHidden":false,"Placeholder":"","InputType":0,"Rows":3,"IsMergeJustify":false,"CellName":"_Ctrl_108","CellAddress":"='ESG Progress'!$C$37","WidgetName":4,"HiddenRow":108,"SheetCodeName":null,"ControlId":"","wcb":0}</t>
  </si>
  <si>
    <t>_Ctrl_109</t>
  </si>
  <si>
    <t>{"WidgetClassification":0,"State":1,"IsRequired":false,"IsMultiline":true,"IsHidden":false,"Placeholder":"","InputType":0,"Rows":3,"IsMergeJustify":false,"CellName":"_Ctrl_109","CellAddress":"='ESG Progress'!$C$38","WidgetName":4,"HiddenRow":109,"SheetCodeName":null,"ControlId":"","wcb":0}</t>
  </si>
  <si>
    <t>_Ctrl_110</t>
  </si>
  <si>
    <t>{"WidgetClassification":0,"State":1,"IsRequired":false,"IsMultiline":true,"IsHidden":false,"Placeholder":"","InputType":0,"Rows":3,"IsMergeJustify":false,"CellName":"_Ctrl_110","CellAddress":"='ESG Progress'!$C$39","WidgetName":4,"HiddenRow":110,"SheetCodeName":null,"ControlId":"","wcb":0}</t>
  </si>
  <si>
    <t>_Ctrl_111</t>
  </si>
  <si>
    <t>{"WidgetClassification":0,"State":1,"IsRequired":false,"IsMultiline":true,"IsHidden":false,"Placeholder":"","InputType":0,"Rows":3,"IsMergeJustify":false,"CellName":"_Ctrl_111","CellAddress":"='ESG Progress'!$C$40","WidgetName":4,"HiddenRow":111,"SheetCodeName":null,"ControlId":"","wcb":0}</t>
  </si>
  <si>
    <t>_Ctrl_112</t>
  </si>
  <si>
    <t>{"WidgetClassification":0,"State":1,"IsRequired":false,"IsMultiline":true,"IsHidden":false,"Placeholder":"","InputType":0,"Rows":3,"IsMergeJustify":false,"CellName":"_Ctrl_112","CellAddress":"='ESG Progress'!$C$41","WidgetName":4,"HiddenRow":112,"SheetCodeName":null,"ControlId":"","wcb":0}</t>
  </si>
  <si>
    <t>_Ctrl_113</t>
  </si>
  <si>
    <t>{"WidgetClassification":0,"State":1,"IsRequired":false,"IsMultiline":true,"IsHidden":false,"Placeholder":"","InputType":0,"Rows":3,"IsMergeJustify":false,"CellName":"_Ctrl_113","CellAddress":"='ESG Progress'!$C$42","WidgetName":4,"HiddenRow":113,"SheetCodeName":null,"ControlId":"","wcb":0}</t>
  </si>
  <si>
    <t>_Ctrl_114</t>
  </si>
  <si>
    <t>{"WidgetClassification":0,"State":1,"IsRequired":false,"IsMultiline":true,"IsHidden":false,"Placeholder":"","InputType":0,"Rows":3,"IsMergeJustify":false,"CellName":"_Ctrl_114","CellAddress":"='ESG Progress'!$C$43","WidgetName":4,"HiddenRow":114,"SheetCodeName":null,"ControlId":"","wcb":0}</t>
  </si>
  <si>
    <t>_Ctrl_115</t>
  </si>
  <si>
    <t>{"WidgetClassification":0,"State":1,"IsRequired":false,"IsMultiline":true,"IsHidden":false,"Placeholder":"","InputType":0,"Rows":3,"IsMergeJustify":false,"CellName":"_Ctrl_115","CellAddress":"='ESG Progress'!$C$44","WidgetName":4,"HiddenRow":115,"SheetCodeName":null,"ControlId":"","wcb":0}</t>
  </si>
  <si>
    <t>_Ctrl_116</t>
  </si>
  <si>
    <t>{"WidgetClassification":0,"State":1,"IsRequired":false,"IsMultiline":true,"IsHidden":false,"Placeholder":"","InputType":0,"Rows":3,"IsMergeJustify":false,"CellName":"_Ctrl_116","CellAddress":"='ESG Progress'!$C$45","WidgetName":4,"HiddenRow":116,"SheetCodeName":null,"ControlId":"","wcb":0}</t>
  </si>
  <si>
    <t>_Ctrl_117</t>
  </si>
  <si>
    <t>{"WidgetClassification":0,"State":1,"IsRequired":false,"IsMultiline":true,"IsHidden":false,"Placeholder":"","InputType":0,"Rows":3,"IsMergeJustify":false,"CellName":"_Ctrl_117","CellAddress":"='ESG Progress'!$C$46","WidgetName":4,"HiddenRow":117,"SheetCodeName":null,"ControlId":"","wcb":0}</t>
  </si>
  <si>
    <t>_Ctrl_118</t>
  </si>
  <si>
    <t>{"WidgetClassification":0,"State":1,"IsRequired":false,"IsMultiline":true,"IsHidden":false,"Placeholder":"","InputType":0,"Rows":3,"IsMergeJustify":false,"CellName":"_Ctrl_118","CellAddress":"='ESG Progress'!$C$47","WidgetName":4,"HiddenRow":118,"SheetCodeName":null,"ControlId":"","wcb":0}</t>
  </si>
  <si>
    <t>_Ctrl_119</t>
  </si>
  <si>
    <t>{"WidgetClassification":0,"State":1,"IsRequired":false,"IsMultiline":true,"IsHidden":false,"Placeholder":"","InputType":0,"Rows":3,"IsMergeJustify":false,"CellName":"_Ctrl_119","CellAddress":"='ESG Progress'!$C$48","WidgetName":4,"HiddenRow":119,"SheetCodeName":null,"ControlId":"","wcb":0}</t>
  </si>
  <si>
    <t>_Ctrl_120</t>
  </si>
  <si>
    <t>{"WidgetClassification":0,"State":1,"IsRequired":false,"IsMultiline":true,"IsHidden":false,"Placeholder":"","InputType":0,"Rows":3,"IsMergeJustify":false,"CellName":"_Ctrl_120","CellAddress":"='ESG Progress'!$C$49","WidgetName":4,"HiddenRow":120,"SheetCodeName":null,"ControlId":"","wcb":0}</t>
  </si>
  <si>
    <t>_Ctrl_121</t>
  </si>
  <si>
    <t>{"WidgetClassification":0,"State":1,"IsRequired":false,"IsMultiline":true,"IsHidden":false,"Placeholder":"","InputType":0,"Rows":3,"IsMergeJustify":false,"CellName":"_Ctrl_121","CellAddress":"='ESG Progress'!$B$51","WidgetName":4,"HiddenRow":121,"SheetCodeName":null,"ControlId":"","wcb":0}</t>
  </si>
  <si>
    <t>_Ctrl_122</t>
  </si>
  <si>
    <t>{"WidgetClassification":0,"State":1,"IsRequired":false,"IsMultiline":true,"IsHidden":false,"Placeholder":"","InputType":0,"Rows":3,"IsMergeJustify":false,"CellName":"_Ctrl_122","CellAddress":"='ESG Progress'!$B$52","WidgetName":4,"HiddenRow":122,"SheetCodeName":null,"ControlId":"","wcb":0}</t>
  </si>
  <si>
    <t>_Ctrl_123</t>
  </si>
  <si>
    <t>{"WidgetClassification":0,"State":1,"IsRequired":false,"IsMultiline":true,"IsHidden":false,"Placeholder":"","InputType":0,"Rows":3,"IsMergeJustify":false,"CellName":"_Ctrl_123","CellAddress":"='ESG Progress'!$B$53","WidgetName":4,"HiddenRow":123,"SheetCodeName":null,"ControlId":"","wcb":0}</t>
  </si>
  <si>
    <t>_Ctrl_124</t>
  </si>
  <si>
    <t>{"WidgetClassification":0,"State":1,"IsRequired":false,"IsMultiline":true,"IsHidden":false,"Placeholder":"","InputType":0,"Rows":3,"IsMergeJustify":false,"CellName":"_Ctrl_124","CellAddress":"='ESG Progress'!$B$54","WidgetName":4,"HiddenRow":124,"SheetCodeName":null,"ControlId":"","wcb":0}</t>
  </si>
  <si>
    <t>_Ctrl_125</t>
  </si>
  <si>
    <t>{"WidgetClassification":0,"State":1,"IsRequired":false,"IsMultiline":true,"IsHidden":false,"Placeholder":"","InputType":0,"Rows":3,"IsMergeJustify":false,"CellName":"_Ctrl_125","CellAddress":"='ESG Progress'!$B$55","WidgetName":4,"HiddenRow":125,"SheetCodeName":null,"ControlId":"","wcb":0}</t>
  </si>
  <si>
    <t>_Ctrl_126</t>
  </si>
  <si>
    <t>{"WidgetClassification":0,"State":1,"IsRequired":false,"IsMultiline":true,"IsHidden":false,"Placeholder":"","InputType":0,"Rows":3,"IsMergeJustify":false,"CellName":"_Ctrl_126","CellAddress":"='ESG Progress'!$B$56","WidgetName":4,"HiddenRow":126,"SheetCodeName":null,"ControlId":"","wcb":0}</t>
  </si>
  <si>
    <t>_Ctrl_127</t>
  </si>
  <si>
    <t>{"WidgetClassification":0,"State":1,"IsRequired":false,"IsMultiline":true,"IsHidden":false,"Placeholder":"","InputType":0,"Rows":3,"IsMergeJustify":false,"CellName":"_Ctrl_127","CellAddress":"='ESG Progress'!$C$51","WidgetName":4,"HiddenRow":127,"SheetCodeName":null,"ControlId":"","wcb":0}</t>
  </si>
  <si>
    <t>_Ctrl_128</t>
  </si>
  <si>
    <t>{"WidgetClassification":0,"State":1,"IsRequired":false,"IsMultiline":true,"IsHidden":false,"Placeholder":"","InputType":0,"Rows":3,"IsMergeJustify":false,"CellName":"_Ctrl_128","CellAddress":"='ESG Progress'!$C$52","WidgetName":4,"HiddenRow":128,"SheetCodeName":null,"ControlId":"","wcb":0}</t>
  </si>
  <si>
    <t>_Ctrl_129</t>
  </si>
  <si>
    <t>{"WidgetClassification":0,"State":1,"IsRequired":false,"IsMultiline":true,"IsHidden":false,"Placeholder":"","InputType":0,"Rows":3,"IsMergeJustify":false,"CellName":"_Ctrl_129","CellAddress":"='ESG Progress'!$C$53","WidgetName":4,"HiddenRow":129,"SheetCodeName":null,"ControlId":"","wcb":0}</t>
  </si>
  <si>
    <t>_Ctrl_130</t>
  </si>
  <si>
    <t>{"WidgetClassification":0,"State":1,"IsRequired":false,"IsMultiline":true,"IsHidden":false,"Placeholder":"","InputType":0,"Rows":3,"IsMergeJustify":false,"CellName":"_Ctrl_130","CellAddress":"='ESG Progress'!$C$54","WidgetName":4,"HiddenRow":130,"SheetCodeName":null,"ControlId":"","wcb":0}</t>
  </si>
  <si>
    <t>_Ctrl_131</t>
  </si>
  <si>
    <t>{"WidgetClassification":0,"State":1,"IsRequired":false,"IsMultiline":true,"IsHidden":false,"Placeholder":"","InputType":0,"Rows":3,"IsMergeJustify":false,"CellName":"_Ctrl_131","CellAddress":"='ESG Progress'!$C$55","WidgetName":4,"HiddenRow":131,"SheetCodeName":null,"ControlId":"","wcb":0}</t>
  </si>
  <si>
    <t>_Ctrl_132</t>
  </si>
  <si>
    <t>{"WidgetClassification":0,"State":1,"IsRequired":false,"IsMultiline":true,"IsHidden":false,"Placeholder":"","InputType":0,"Rows":3,"IsMergeJustify":false,"CellName":"_Ctrl_132","CellAddress":"='ESG Progress'!$C$56","WidgetName":4,"HiddenRow":132,"SheetCodeName":null,"ControlId":"","wcb":0}</t>
  </si>
  <si>
    <t>_Ctrl_133</t>
  </si>
  <si>
    <t>{"WidgetClassification":0,"State":1,"IsRequired":false,"IsMultiline":true,"IsHidden":false,"Placeholder":"","InputType":0,"Rows":3,"IsMergeJustify":false,"CellName":"_Ctrl_133","CellAddress":"='ESG Progress'!$C$57","WidgetName":4,"HiddenRow":133,"SheetCodeName":null,"ControlId":"","wcb":0}</t>
  </si>
  <si>
    <t>_Ctrl_134</t>
  </si>
  <si>
    <t>{"WidgetClassification":0,"State":1,"IsRequired":false,"IsMultiline":true,"IsHidden":false,"Placeholder":"","InputType":0,"Rows":3,"IsMergeJustify":false,"CellName":"_Ctrl_134","CellAddress":"='CAPEX Request Form'!$B$61","WidgetName":4,"HiddenRow":134,"SheetCodeName":null,"ControlId":"","wcb":0}</t>
  </si>
  <si>
    <t>_Ctrl_135</t>
  </si>
  <si>
    <t>{"WidgetClassification":0,"State":1,"IsRequired":false,"IsMultiline":true,"IsHidden":false,"Placeholder":"","InputType":0,"Rows":3,"IsMergeJustify":false,"CellName":"_Ctrl_135","CellAddress":"='CAPEX Request Form'!$D$61","WidgetName":4,"HiddenRow":135,"SheetCodeName":null,"ControlId":"","wcb":0}</t>
  </si>
  <si>
    <t>_Ctrl_136</t>
  </si>
  <si>
    <t>{"WidgetClassification":3,"State":1,"HyperlinkFlavor":0,"Placement":0,"LinkTarget":0,"CellName":"_Ctrl_136","CellAddress":"='ESG Progress'!$B$3","WidgetName":8,"HiddenRow":136,"SheetCodeName":null,"ControlId":"","wcb":0}</t>
  </si>
  <si>
    <t>_Ctrl_137</t>
  </si>
  <si>
    <t>{"WidgetClassification":3,"State":1,"HyperlinkFlavor":0,"Placement":0,"LinkTarget":0,"CellName":"_Ctrl_137","CellAddress":"='CAPEX Request Form'!$B$3","WidgetName":8,"HiddenRow":137,"SheetCodeName":null,"ControlId":"","wcb":0}</t>
  </si>
  <si>
    <t>_Ctrl_138</t>
  </si>
  <si>
    <t>{"WidgetClassification":3,"State":1,"HyperlinkFlavor":0,"Placement":0,"LinkTarget":0,"CellName":"_Ctrl_138","CellAddress":"='Revenue'!$B$3","WidgetName":8,"HiddenRow":138,"SheetCodeName":null,"ControlId":"","wcb":0}</t>
  </si>
  <si>
    <t>_Ctrl_139</t>
  </si>
  <si>
    <t>{"WidgetClassification":3,"State":1,"HyperlinkFlavor":0,"Placement":0,"LinkTarget":0,"CellName":"_Ctrl_139","CellAddress":"='Expenses'!$B$3","WidgetName":8,"HiddenRow":139,"SheetCodeName":null,"ControlId":"","wcb":0}</t>
  </si>
  <si>
    <t>_Ctrl_140</t>
  </si>
  <si>
    <t>{"WidgetClassification":3,"State":1,"HyperlinkFlavor":0,"Placement":0,"LinkTarget":0,"CellName":"_Ctrl_140","CellAddress":"='Capital &amp; ROI'!$B$3","WidgetName":8,"HiddenRow":140,"SheetCodeName":null,"ControlId":"","wcb":0}</t>
  </si>
  <si>
    <t>_Ctrl_141</t>
  </si>
  <si>
    <t>{"WidgetClassification":3,"State":1,"HyperlinkFlavor":0,"Placement":0,"LinkTarget":0,"CellName":"_Ctrl_141","CellAddress":"='Asset &amp; Market Values'!$B$3","WidgetName":8,"HiddenRow":141,"SheetCodeName":null,"ControlId":"","wcb":0}</t>
  </si>
  <si>
    <t>_Ctrl_142</t>
  </si>
  <si>
    <t>{"WidgetClassification":3,"State":1,"HyperlinkFlavor":0,"Placement":0,"LinkTarget":0,"CellName":"_Ctrl_142","CellAddress":"='Risk Analysis'!$B$3","WidgetName":8,"HiddenRow":142,"SheetCodeName":null,"ControlId":"","wcb":0}</t>
  </si>
  <si>
    <t>_Ctrl_143</t>
  </si>
  <si>
    <t>{"WidgetClassification":3,"State":1,"HyperlinkFlavor":0,"Placement":0,"LinkTarget":0,"CellName":"_Ctrl_143","CellAddress":"='CAPEX  Appraisal Tool'!$B$3","WidgetName":8,"HiddenRow":143,"SheetCodeName":null,"ControlId":"","wcb":0}</t>
  </si>
  <si>
    <t xml:space="preserve"> </t>
  </si>
  <si>
    <t>{"BrowserAndLocation":{"ConversionPath":"C:\\Users\\Bob Willard\\Documents\\SpreadsheetConverter","SelectedBrowsers":[]},"SpreadsheetServer":{"Username":"","Password":"","ServerUrl":""},"ConfigureSubmitDefault":{"Email":"","Free":false,"Advanced":false,"AdvancedSecured":false,"Demo":true},"MessageBubble":{"Close":false,"TopMsg":0},"CustomizeTheme":{"Theme":"C:\\Users\\Bob Willard\\AppData\\Local\\ssc\\customfiles\\theme-ssc-1515531176.min.css"},"QrSetting":{"ShowOnConversion":true},"CongratsPage":{"LastOpenedVersion":""},"WordPressPluginSetting":{"IsPluginInstalled":false},"Preferences":{"IsAdvancedSettingModelInitialize":true,"IsCaptchaInitialize":true,"IsNodeSettingInitialize":false,"IsRequiredFieldModalInitialize":true,"IsSubmitDialogModelInitialize":true,"IsToolbarButtonModelInitialize":true,"IsWizardButtonModelInitialize":true,"ReadFromHidden":false,"AdvancedSetting":null,"NodeSetting":{"LoginText":{"LoginButtonText":"Login","PageDescription":"Restricted access only","LoginErrorMessage":"Authentication failed, please check your username and password.","PlaceholderPassword":"password","PlaceholderUsername":"username / email","UserExtraMessage":""}},"Captcha":{"Heading":"Enter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 or invalid.","OkButton":"OK","DDLDefaultRequiredText":"Please Select"},"WizardButton":{"Next":"Next","Previous":"Previous","Cancel":"Cancel","Finish":"Finish"},"ToolbarButton":{"Submit":"Submit","Print":"Print","PrintAll":"Print All","Reset":"Reset","Update":"Update","Back":"Back"},"SubmitDialog":{"SubmitDialogHeading":"Submit Successful.","SubmitDialogDesc":"The form was successfully submitted.","BeforeSubmitDesc":"The form is being submitted.","OfflineHeading":"Save until online","OfflineDesc":"You are currently offline and the submit failed. Do you want to save the submit and send it later when you are online.","OfflineConfirm":"Do you want to save?","OfflineSubmitHeading":"Offline forms submit confirmation","OfflineSubmitDesc":"There are Offline form(s), which are now ready to submit in server.","OfflineSubmitConfirm":"Do you want to submit?","FailOfflineHeading":"Offline Form submit failed","FailOfflineDesc":"Unable to connect to the Internet. Please try submitting the offline forms later in internet connection.","OfflineSubmitWait":"It may take sometime to finish all submits depending on the size of offline forms and internet connection.","OfflineSubmitWaitCounter":"Left","OfflineSubmitError":"Submit error: Please try later."}},"UxPreferences":null}</t>
  </si>
  <si>
    <t>{"InputDetection":0,"RecalcMode":1,"Layout":0,"LayoutSamePagesHeightEnabled":false,"Theme":{"BgColor":"#FFFFFFFF","BgImage":"","InputBorderStyle":2,"AppliedTheme":""},"SmartphoneSettings":{"ViewportLock":true,"UseOldViewEngine":false,"EnableZoom":false,"EnableSwipe":false,"HideToolbar":false,"InheritBackgroundColor":false,"CheckboxFlavor":1,"ShowBubble":false},"Name":"","Flavor":0,"Edition":3,"CopyProtect":{"IsEnabled":false,"DomainName":""},"HideSscPoweredlogo":false,"AspnetConfig":{"BrowseUrl":"http://localhost/ssc","FileExtension":0},"NodeSecureLoginEnabled":false,"SmartphoneTheme":1,"Toolbar":{"Position":1,"IsSubmit":false,"IsPrint":true,"IsPrintAll":true,"IsReset":true,"IsUpdate":false},"ConfigureSubmit":{"IsShowCaptcha":false,"IsUseSscWebServer":true,"ReceiverCode":"bobwillard@sympatico.ca","IsFreeService":false,"IsAdvanceService":false,"IsSecureEmail":false,"IsDemonstrationService":true,"AfterSuccessfulSubmit":"","AfterFailSubmit":"","AfterCancelWizard":"","IsUseOwnWebServer":false,"OwnWebServerURL":"","OwnWebServerTarget":"","SubmitTarget":0},"IgnoreBgInputCell":false,"ButtonStyle":0,"ResponsiveDesignDisabled":false,"HideLookupRange":false,"BrowserStorageEnabled":true,"RealtimeSyncEnabled":false,"GoogleAnalyticsTrackingId":"","GoogleApiKey":"","ChartSelected":3,"ChartYAxisFixed":false}</t>
  </si>
  <si>
    <t>Notes:</t>
  </si>
  <si>
    <t xml:space="preserve">   Legend </t>
  </si>
  <si>
    <t xml:space="preserve">    Yellow fields are for user input. Starting examples illustrate how the calculation formulas work. Overwrite them with real company data. </t>
  </si>
  <si>
    <t xml:space="preserve">   Light purple fields are auto-calculated based on the content of yellow fields. Any user entries in these cells will overwrite their formulas.</t>
  </si>
  <si>
    <t xml:space="preserve">   White fields are used for instructions, explanations, or labels for adjacent fields</t>
  </si>
  <si>
    <t>Green bonds</t>
  </si>
  <si>
    <t>Zero-down financing</t>
  </si>
  <si>
    <t xml:space="preserve">Proceeds from asset sales / divestitures </t>
  </si>
  <si>
    <t>Operating budgets / creative financing</t>
  </si>
  <si>
    <t>(Other ...?)</t>
  </si>
  <si>
    <t>"Recommendations of the Task Force on Climate-Related Financial Disclosure," TCFD Final Report, June 2017.</t>
  </si>
  <si>
    <t>"Sustainability ROI Workbook," Sustainability Advantage, 2017.</t>
  </si>
  <si>
    <t>"The Net-Zero Standard," Science Based Targets,  November 2021.</t>
  </si>
  <si>
    <t xml:space="preserve">Industry sector </t>
  </si>
  <si>
    <t xml:space="preserve">Website </t>
  </si>
  <si>
    <r>
      <t xml:space="preserve">Geographic scope
</t>
    </r>
    <r>
      <rPr>
        <i/>
        <sz val="10"/>
        <color theme="1" tint="0.249977111117893"/>
        <rFont val="Arial"/>
        <family val="2"/>
      </rPr>
      <t xml:space="preserve">e.g., City, State / Province / Region, Country, Multinational </t>
    </r>
  </si>
  <si>
    <t>United States</t>
  </si>
  <si>
    <t>Bill Hammersmith, Senior Advisor, Sustainability Auditors Inc., 
bill31@sai.com</t>
  </si>
  <si>
    <t>Company name</t>
  </si>
  <si>
    <t>Manufacturing</t>
  </si>
  <si>
    <t>ABC-XYZ Manufacturing</t>
  </si>
  <si>
    <t>http://www.abcxyz.com</t>
  </si>
  <si>
    <t>ABZ</t>
  </si>
  <si>
    <t>Stock / ticker symbol</t>
  </si>
  <si>
    <r>
      <t xml:space="preserve">Organization officer / director who vouches for the integrity of the completed form.
</t>
    </r>
    <r>
      <rPr>
        <i/>
        <sz val="12"/>
        <color rgb="FF3F3F3F"/>
        <rFont val="Arial"/>
        <family val="2"/>
      </rPr>
      <t>(Name, position, contact information)</t>
    </r>
  </si>
  <si>
    <r>
      <t xml:space="preserve">3rd party verifier of the methodology and data 
used in the answers in the Form
</t>
    </r>
    <r>
      <rPr>
        <i/>
        <sz val="12"/>
        <color theme="1" tint="0.249977111117893"/>
        <rFont val="Arial"/>
        <family val="2"/>
      </rPr>
      <t>(Name, position, contact information)</t>
    </r>
  </si>
  <si>
    <t>Mary Smith, CFO
mary@@abcxyz.com</t>
  </si>
  <si>
    <t>Equity from impact investors</t>
  </si>
  <si>
    <t>{"IsHide":false,"HiddenInExcel":false,"SheetId":-1,"Name":"Introduction","Guid":"2BYQNQ","Index":1,"VisibleRange":"","SheetTheme":{"TabColor":"","BodyColor":"","BodyImage":""},"IsPrintSheet":false}</t>
  </si>
  <si>
    <t>{"IsHide":false,"HiddenInExcel":false,"SheetId":-1,"Name":"Company Profile","Guid":"KSRA9J","Index":2,"VisibleRange":"","SheetTheme":{"TabColor":"","BodyColor":"","BodyImage":""},"IsPrintSheet":false}</t>
  </si>
  <si>
    <t>{"IsHide":false,"HiddenInExcel":false,"SheetId":-1,"Name":"CapEx Proforma Summary","Guid":"XYJZYM","Index":3,"VisibleRange":"","SheetTheme":{"TabColor":"","BodyColor":"","BodyImage":""},"IsPrintSheet":false}</t>
  </si>
  <si>
    <t>{"IsHide":false,"HiddenInExcel":false,"SheetId":-1,"Name":"Revenue","Guid":"2NCIZP","Index":4,"VisibleRange":"","SheetTheme":{"TabColor":"","BodyColor":"","BodyImage":""},"IsPrintSheet":false}</t>
  </si>
  <si>
    <t>{"IsHide":false,"HiddenInExcel":false,"SheetId":-1,"Name":"Expenses","Guid":"R3A4D8","Index":5,"VisibleRange":"","SheetTheme":{"TabColor":"","BodyColor":"","BodyImage":""},"IsPrintSheet":false}</t>
  </si>
  <si>
    <t>{"IsHide":false,"HiddenInExcel":false,"SheetId":-1,"Name":"Asset &amp; Market Values","Guid":"6YARL3","Index":6,"VisibleRange":"","SheetTheme":{"TabColor":"","BodyColor":"","BodyImage":""},"IsPrintSheet":false}</t>
  </si>
  <si>
    <t>{"IsHide":false,"HiddenInExcel":false,"SheetId":-1,"Name":"Risk Analysis","Guid":"2YIELN","Index":7,"VisibleRange":"","SheetTheme":{"TabColor":"","BodyColor":"","BodyImage":""},"IsPrintSheet":false}</t>
  </si>
  <si>
    <t>{"IsHide":false,"HiddenInExcel":false,"SheetId":-1,"Name":"CapEx","Guid":"T905SU","Index":8,"VisibleRange":"","SheetTheme":{"TabColor":"","BodyColor":"","BodyImage":""},"IsPrintSheet":false}</t>
  </si>
  <si>
    <t>{"IsHide":false,"HiddenInExcel":false,"SheetId":-1,"Name":"Cash Flow &amp; ROI","Guid":"MIYF0O","Index":9,"VisibleRange":"","SheetTheme":{"TabColor":"","BodyColor":"","BodyImage":""},"IsPrintSheet":false}</t>
  </si>
  <si>
    <t>{"IsHide":false,"HiddenInExcel":false,"SheetId":-1,"Name":"Sheet3","Guid":"OJEV7B","Index":10,"VisibleRange":"","SheetTheme":{"TabColor":"","BodyColor":"","BodyImage":""},"IsPrintSheet":false}</t>
  </si>
  <si>
    <r>
      <t xml:space="preserve">Value of </t>
    </r>
    <r>
      <rPr>
        <b/>
        <sz val="14"/>
        <color theme="1" tint="0.249977111117893"/>
        <rFont val="Arial"/>
        <family val="2"/>
      </rPr>
      <t>expense savings</t>
    </r>
  </si>
  <si>
    <t>Annual profit (USD)</t>
  </si>
  <si>
    <t>Annual revenue (USD)</t>
  </si>
  <si>
    <r>
      <t>Backup notes</t>
    </r>
    <r>
      <rPr>
        <sz val="10"/>
        <color theme="1" tint="0.249977111117893"/>
        <rFont val="Arial"/>
        <family val="2"/>
      </rPr>
      <t xml:space="preserve"> (e.g., assumptions, estimation methodology, data sources)</t>
    </r>
  </si>
  <si>
    <t>(Other …)</t>
  </si>
  <si>
    <t>Percent profit</t>
  </si>
  <si>
    <t>Preferred-rate loan / borrowing</t>
  </si>
  <si>
    <t>"TCFD: 2021 Status Report," TCFD fourth status report,  September 2021.</t>
  </si>
  <si>
    <r>
      <t xml:space="preserve">Increase in value of company </t>
    </r>
    <r>
      <rPr>
        <b/>
        <sz val="14"/>
        <color theme="1" tint="0.249977111117893"/>
        <rFont val="Arial"/>
        <family val="2"/>
      </rPr>
      <t>investment portfolio</t>
    </r>
    <r>
      <rPr>
        <sz val="14"/>
        <color theme="1" tint="0.249977111117893"/>
        <rFont val="Arial"/>
        <family val="2"/>
      </rPr>
      <t xml:space="preserve"> due to use of impact investing.</t>
    </r>
  </si>
  <si>
    <t>Income Statement Impacts</t>
  </si>
  <si>
    <t xml:space="preserve">Revenue Impacts </t>
  </si>
  <si>
    <t xml:space="preserve">Expense Impacts </t>
  </si>
  <si>
    <t xml:space="preserve">Balance Sheet Impacts </t>
  </si>
  <si>
    <t>Overall 
score</t>
  </si>
  <si>
    <r>
      <rPr>
        <sz val="14"/>
        <color theme="1" tint="0.249977111117893"/>
        <rFont val="Arial"/>
        <family val="2"/>
      </rPr>
      <t>Our</t>
    </r>
    <r>
      <rPr>
        <b/>
        <sz val="14"/>
        <color theme="1" tint="0.249977111117893"/>
        <rFont val="Arial"/>
        <family val="2"/>
      </rPr>
      <t xml:space="preserve"> purpose </t>
    </r>
    <r>
      <rPr>
        <sz val="14"/>
        <color theme="1" tint="0.249977111117893"/>
        <rFont val="Arial"/>
        <family val="2"/>
      </rPr>
      <t xml:space="preserve">/ vision / mission / values reflect delivering value for </t>
    </r>
    <r>
      <rPr>
        <b/>
        <sz val="14"/>
        <color theme="1" tint="0.249977111117893"/>
        <rFont val="Arial"/>
        <family val="2"/>
      </rPr>
      <t>all stakeholders.</t>
    </r>
  </si>
  <si>
    <t xml:space="preserve">Organization purpose     </t>
  </si>
  <si>
    <t xml:space="preserve">   Our purpose is to protect and improve the wellbeing of all stakeholders, including the environment and society.</t>
  </si>
  <si>
    <t xml:space="preserve">Organization vision     </t>
  </si>
  <si>
    <t xml:space="preserve">   Our vision is a socially just, economically inclusive and environmentally restorative society. </t>
  </si>
  <si>
    <t xml:space="preserve">Organization mission     </t>
  </si>
  <si>
    <t xml:space="preserve">  Our mission is to provide products and services that enable our stakeholders to thrive. </t>
  </si>
  <si>
    <t xml:space="preserve">Organization values     </t>
  </si>
  <si>
    <t xml:space="preserve">  Ethical behavior, Trustworthiness, Excellence, Respect</t>
  </si>
  <si>
    <r>
      <rPr>
        <b/>
        <sz val="14"/>
        <color theme="1" tint="0.249977111117893"/>
        <rFont val="Arial"/>
        <family val="2"/>
      </rPr>
      <t>Performance on operational emissions (Scope 1)</t>
    </r>
    <r>
      <rPr>
        <b/>
        <sz val="12"/>
        <color theme="1" tint="0.249977111117893"/>
        <rFont val="Arial"/>
        <family val="2"/>
      </rPr>
      <t xml:space="preserve">
</t>
    </r>
    <r>
      <rPr>
        <sz val="12"/>
        <color theme="1" tint="0.249977111117893"/>
        <rFont val="Arial"/>
        <family val="2"/>
      </rPr>
      <t xml:space="preserve">Does your organization do any of the following to manage its operational (Scope 1) GHG emissions?
</t>
    </r>
    <r>
      <rPr>
        <i/>
        <sz val="12"/>
        <color theme="1" tint="0.249977111117893"/>
        <rFont val="Arial"/>
        <family val="2"/>
      </rPr>
      <t>(Check all that apply; replace sample data with real organization data)</t>
    </r>
  </si>
  <si>
    <r>
      <t xml:space="preserve">We do not currently monitor and record Scope 1 GHG emissions.  
</t>
    </r>
    <r>
      <rPr>
        <i/>
        <sz val="12"/>
        <color theme="1" tint="0.249977111117893"/>
        <rFont val="Arial"/>
        <family val="2"/>
      </rPr>
      <t>(If selected, delete the sample percentage and skip to the next question.)</t>
    </r>
  </si>
  <si>
    <t>We monitor and record our  operational GHG emissions, relative to emissions in a baseline reference year.</t>
  </si>
  <si>
    <t>Approximate percentage reduction of our  operational Scope 1 GHG emissions, relative to our chosen baseline year</t>
  </si>
  <si>
    <t xml:space="preserve">   (Notes)</t>
  </si>
  <si>
    <r>
      <t xml:space="preserve">We have </t>
    </r>
    <r>
      <rPr>
        <i/>
        <sz val="14"/>
        <color theme="1" tint="0.249977111117893"/>
        <rFont val="Arial"/>
        <family val="2"/>
      </rPr>
      <t>set targets</t>
    </r>
    <r>
      <rPr>
        <sz val="14"/>
        <color theme="1" tint="0.249977111117893"/>
        <rFont val="Arial"/>
        <family val="2"/>
      </rPr>
      <t xml:space="preserve"> for  operational emissions reductions, relative to a chosen baseline year, in line with IPCC recommendations.</t>
    </r>
  </si>
  <si>
    <r>
      <t xml:space="preserve">We </t>
    </r>
    <r>
      <rPr>
        <i/>
        <sz val="14"/>
        <color theme="1" tint="0.249977111117893"/>
        <rFont val="Arial"/>
        <family val="2"/>
      </rPr>
      <t>met  operational emissions targets f</t>
    </r>
    <r>
      <rPr>
        <sz val="14"/>
        <color theme="1" tint="0.249977111117893"/>
        <rFont val="Arial"/>
        <family val="2"/>
      </rPr>
      <t>or the reporting period</t>
    </r>
    <r>
      <rPr>
        <i/>
        <sz val="14"/>
        <color theme="1" tint="0.249977111117893"/>
        <rFont val="Arial"/>
        <family val="2"/>
      </rPr>
      <t>,</t>
    </r>
    <r>
      <rPr>
        <sz val="14"/>
        <color theme="1" tint="0.249977111117893"/>
        <rFont val="Arial"/>
        <family val="2"/>
      </rPr>
      <t xml:space="preserve"> with or without the use of certified carbon offsets.</t>
    </r>
  </si>
  <si>
    <r>
      <rPr>
        <b/>
        <sz val="14"/>
        <color theme="1" tint="0.249977111117893"/>
        <rFont val="Arial"/>
        <family val="2"/>
      </rPr>
      <t xml:space="preserve">Performance on emissions associated with the generation of the organization's purchased electricity (Scope 2) </t>
    </r>
    <r>
      <rPr>
        <b/>
        <sz val="12"/>
        <color theme="1" tint="0.249977111117893"/>
        <rFont val="Arial"/>
        <family val="2"/>
      </rPr>
      <t xml:space="preserve">
</t>
    </r>
    <r>
      <rPr>
        <sz val="12"/>
        <color theme="1" tint="0.249977111117893"/>
        <rFont val="Arial"/>
        <family val="2"/>
      </rPr>
      <t xml:space="preserve">Does your organization do any of the following to manage its Scope 2 GHG emissions associated with your purchased electricity?
</t>
    </r>
    <r>
      <rPr>
        <i/>
        <sz val="12"/>
        <color theme="1" tint="0.249977111117893"/>
        <rFont val="Arial"/>
        <family val="2"/>
      </rPr>
      <t>(Check all that apply; replace sample data with real organization data)</t>
    </r>
  </si>
  <si>
    <r>
      <t xml:space="preserve">We do not currently monitor and record GHG emissions associated with our purchased electricity (Scope 2). 
</t>
    </r>
    <r>
      <rPr>
        <i/>
        <sz val="12"/>
        <color theme="1" tint="0.249977111117893"/>
        <rFont val="Arial"/>
        <family val="2"/>
      </rPr>
      <t>(If selected, delete the sample percentage and skip to the next question.)</t>
    </r>
  </si>
  <si>
    <t xml:space="preserve">We monitor and record GHG emissions associated with our purchased electricity (Scope 2). </t>
  </si>
  <si>
    <t>Approximate percentage reduction of our Scope 2 GHG emissions, relative to our chosen baseline year</t>
  </si>
  <si>
    <r>
      <t xml:space="preserve">We have </t>
    </r>
    <r>
      <rPr>
        <i/>
        <sz val="14"/>
        <color theme="1" tint="0.249977111117893"/>
        <rFont val="Arial"/>
        <family val="2"/>
      </rPr>
      <t>set targets</t>
    </r>
    <r>
      <rPr>
        <sz val="14"/>
        <color theme="1" tint="0.249977111117893"/>
        <rFont val="Arial"/>
        <family val="2"/>
      </rPr>
      <t xml:space="preserve"> for our electrical utility's Scope 2 emissions reductions relative to a chosen baseline year, in line with IPCC recommendations.</t>
    </r>
  </si>
  <si>
    <r>
      <t xml:space="preserve">We </t>
    </r>
    <r>
      <rPr>
        <i/>
        <sz val="14"/>
        <color theme="1" tint="0.249977111117893"/>
        <rFont val="Arial"/>
        <family val="2"/>
      </rPr>
      <t xml:space="preserve">met Scope 2 emission reduction targets </t>
    </r>
    <r>
      <rPr>
        <sz val="14"/>
        <color theme="1" tint="0.249977111117893"/>
        <rFont val="Arial"/>
        <family val="2"/>
      </rPr>
      <t>for the reporting period, with or without the use of certified offsets.</t>
    </r>
  </si>
  <si>
    <r>
      <rPr>
        <b/>
        <sz val="14"/>
        <color theme="1" tint="0.249977111117893"/>
        <rFont val="Arial"/>
        <family val="2"/>
      </rPr>
      <t>Performance on emissions that occur elsewhere in the company's value chain (Scope 3)</t>
    </r>
    <r>
      <rPr>
        <b/>
        <sz val="12"/>
        <color theme="1" tint="0.249977111117893"/>
        <rFont val="Arial"/>
        <family val="2"/>
      </rPr>
      <t xml:space="preserve">
</t>
    </r>
    <r>
      <rPr>
        <sz val="12"/>
        <color theme="1" tint="0.249977111117893"/>
        <rFont val="Arial"/>
        <family val="2"/>
      </rPr>
      <t xml:space="preserve">Does your organization do any of the following to manage its Scope 3 GHG emissions?
</t>
    </r>
    <r>
      <rPr>
        <i/>
        <sz val="12"/>
        <color theme="1" tint="0.249977111117893"/>
        <rFont val="Arial"/>
        <family val="2"/>
      </rPr>
      <t>(Check all that apply; replace sample data with real organization data)</t>
    </r>
  </si>
  <si>
    <r>
      <t xml:space="preserve">We do not currently monitor and record any Scope 3 GHG emissions. 
</t>
    </r>
    <r>
      <rPr>
        <i/>
        <sz val="12"/>
        <color theme="1" tint="0.249977111117893"/>
        <rFont val="Arial"/>
        <family val="2"/>
      </rPr>
      <t>(If selected, skip to the next question.)</t>
    </r>
  </si>
  <si>
    <r>
      <t xml:space="preserve">We have reviewed the 15 sources / categories of Scope 3 emissions and identified which are significant and relevant enough for our organization to measure and track. 
</t>
    </r>
    <r>
      <rPr>
        <i/>
        <sz val="12"/>
        <color theme="1" tint="0.249977111117893"/>
        <rFont val="Arial"/>
        <family val="2"/>
      </rPr>
      <t>(Check those deemed significant enough to track, unchecking inappropriate sample ones.)</t>
    </r>
  </si>
  <si>
    <r>
      <t xml:space="preserve">     1.   Upstream (cradle-to-gate) GHGs from the </t>
    </r>
    <r>
      <rPr>
        <i/>
        <sz val="12"/>
        <color theme="1"/>
        <rFont val="Arial"/>
        <family val="2"/>
      </rPr>
      <t>production of acquired goods and services.</t>
    </r>
  </si>
  <si>
    <r>
      <t xml:space="preserve">     2.   Upstream (cradle-to-gate) GHGs from the </t>
    </r>
    <r>
      <rPr>
        <i/>
        <sz val="12"/>
        <color theme="1"/>
        <rFont val="Arial"/>
        <family val="2"/>
      </rPr>
      <t xml:space="preserve">production of acquired capital goods. </t>
    </r>
  </si>
  <si>
    <r>
      <t xml:space="preserve">     3.   GHGs from </t>
    </r>
    <r>
      <rPr>
        <i/>
        <sz val="12"/>
        <color theme="1"/>
        <rFont val="Arial"/>
        <family val="2"/>
      </rPr>
      <t>fuel- and energy-related extraction, production and transportation,</t>
    </r>
    <r>
      <rPr>
        <sz val="12"/>
        <color theme="1"/>
        <rFont val="Arial"/>
        <family val="2"/>
      </rPr>
      <t xml:space="preserve"> not already included in Scope 1 or 2. </t>
    </r>
  </si>
  <si>
    <r>
      <t xml:space="preserve">     4.   GHGs from </t>
    </r>
    <r>
      <rPr>
        <i/>
        <sz val="12"/>
        <color theme="1"/>
        <rFont val="Arial"/>
        <family val="2"/>
      </rPr>
      <t>transportation of goods from tier 1 suppliers</t>
    </r>
    <r>
      <rPr>
        <sz val="12"/>
        <color theme="1"/>
        <rFont val="Arial"/>
        <family val="2"/>
      </rPr>
      <t xml:space="preserve"> and between organization facilities, in non-organization vehicles. </t>
    </r>
  </si>
  <si>
    <r>
      <t xml:space="preserve">     5.   GHGs from </t>
    </r>
    <r>
      <rPr>
        <i/>
        <sz val="12"/>
        <color theme="1"/>
        <rFont val="Arial"/>
        <family val="2"/>
      </rPr>
      <t xml:space="preserve">transportation, disposal and treatment of organization waste </t>
    </r>
    <r>
      <rPr>
        <sz val="12"/>
        <color theme="1"/>
        <rFont val="Arial"/>
        <family val="2"/>
      </rPr>
      <t>by third parties.</t>
    </r>
  </si>
  <si>
    <r>
      <t xml:space="preserve">     6.   GHGs from</t>
    </r>
    <r>
      <rPr>
        <i/>
        <sz val="12"/>
        <color theme="1"/>
        <rFont val="Arial"/>
        <family val="2"/>
      </rPr>
      <t xml:space="preserve"> business travel of employees</t>
    </r>
    <r>
      <rPr>
        <sz val="12"/>
        <color theme="1"/>
        <rFont val="Arial"/>
        <family val="2"/>
      </rPr>
      <t>, in vehicles not owned / operated by the organization.</t>
    </r>
  </si>
  <si>
    <r>
      <t xml:space="preserve">     7.   GHGs from </t>
    </r>
    <r>
      <rPr>
        <i/>
        <sz val="12"/>
        <color theme="1"/>
        <rFont val="Arial"/>
        <family val="2"/>
      </rPr>
      <t>employees (including contractors and consultants) commuting to worksites</t>
    </r>
    <r>
      <rPr>
        <sz val="12"/>
        <color theme="1"/>
        <rFont val="Arial"/>
        <family val="2"/>
      </rPr>
      <t>, in non-organization vehicles.</t>
    </r>
  </si>
  <si>
    <r>
      <t xml:space="preserve">     8.   GHGs from the operation of upstream </t>
    </r>
    <r>
      <rPr>
        <i/>
        <sz val="12"/>
        <color theme="1"/>
        <rFont val="Arial"/>
        <family val="2"/>
      </rPr>
      <t>assets leased to others</t>
    </r>
    <r>
      <rPr>
        <sz val="12"/>
        <color theme="1"/>
        <rFont val="Arial"/>
        <family val="2"/>
      </rPr>
      <t xml:space="preserve"> (lessees). </t>
    </r>
  </si>
  <si>
    <r>
      <t xml:space="preserve">     9.   GHGs from the </t>
    </r>
    <r>
      <rPr>
        <i/>
        <sz val="12"/>
        <color theme="1"/>
        <rFont val="Arial"/>
        <family val="2"/>
      </rPr>
      <t>transportation, storage, distribution and retail of products</t>
    </r>
    <r>
      <rPr>
        <sz val="12"/>
        <color theme="1"/>
        <rFont val="Arial"/>
        <family val="2"/>
      </rPr>
      <t xml:space="preserve">, in vehicles and facilities not owned by the organization. </t>
    </r>
  </si>
  <si>
    <r>
      <t xml:space="preserve">     10. GHGs from </t>
    </r>
    <r>
      <rPr>
        <i/>
        <sz val="12"/>
        <color theme="1"/>
        <rFont val="Arial"/>
        <family val="2"/>
      </rPr>
      <t>processing of intermediate products</t>
    </r>
    <r>
      <rPr>
        <sz val="12"/>
        <color theme="1"/>
        <rFont val="Arial"/>
        <family val="2"/>
      </rPr>
      <t xml:space="preserve"> sold by the organization to manufacturers.</t>
    </r>
  </si>
  <si>
    <r>
      <t xml:space="preserve">     11. GHGs from </t>
    </r>
    <r>
      <rPr>
        <i/>
        <sz val="12"/>
        <color theme="1"/>
        <rFont val="Arial"/>
        <family val="2"/>
      </rPr>
      <t xml:space="preserve">end use of products and services </t>
    </r>
    <r>
      <rPr>
        <sz val="12"/>
        <color theme="1"/>
        <rFont val="Arial"/>
        <family val="2"/>
      </rPr>
      <t>sold by the organization.</t>
    </r>
  </si>
  <si>
    <r>
      <t xml:space="preserve">     12. GHGs from the </t>
    </r>
    <r>
      <rPr>
        <i/>
        <sz val="12"/>
        <color theme="1"/>
        <rFont val="Arial"/>
        <family val="2"/>
      </rPr>
      <t>end-of-life waste disposal and treatment of sold products.</t>
    </r>
  </si>
  <si>
    <r>
      <t xml:space="preserve">     13. GHGs from the </t>
    </r>
    <r>
      <rPr>
        <i/>
        <sz val="12"/>
        <color theme="1"/>
        <rFont val="Arial"/>
        <family val="2"/>
      </rPr>
      <t>operation of downstream assets leased to others (lessees)</t>
    </r>
    <r>
      <rPr>
        <sz val="12"/>
        <color theme="1"/>
        <rFont val="Arial"/>
        <family val="2"/>
      </rPr>
      <t>.</t>
    </r>
  </si>
  <si>
    <r>
      <t xml:space="preserve">     14. GHGs from the </t>
    </r>
    <r>
      <rPr>
        <i/>
        <sz val="12"/>
        <color theme="1"/>
        <rFont val="Arial"/>
        <family val="2"/>
      </rPr>
      <t>operation of franchises</t>
    </r>
    <r>
      <rPr>
        <sz val="12"/>
        <color theme="1"/>
        <rFont val="Arial"/>
        <family val="2"/>
      </rPr>
      <t>.</t>
    </r>
  </si>
  <si>
    <r>
      <t xml:space="preserve">     15. GHGs from the </t>
    </r>
    <r>
      <rPr>
        <i/>
        <sz val="12"/>
        <color theme="1"/>
        <rFont val="Arial"/>
        <family val="2"/>
      </rPr>
      <t>operation of equity investments</t>
    </r>
    <r>
      <rPr>
        <sz val="12"/>
        <color theme="1"/>
        <rFont val="Arial"/>
        <family val="2"/>
      </rPr>
      <t xml:space="preserve"> - the Scope 1 and Scope 2 emissions of investees.</t>
    </r>
  </si>
  <si>
    <r>
      <t xml:space="preserve">We have </t>
    </r>
    <r>
      <rPr>
        <i/>
        <sz val="14"/>
        <color theme="1" tint="0.249977111117893"/>
        <rFont val="Arial"/>
        <family val="2"/>
      </rPr>
      <t>set targets</t>
    </r>
    <r>
      <rPr>
        <sz val="14"/>
        <color theme="1" tint="0.249977111117893"/>
        <rFont val="Arial"/>
        <family val="2"/>
      </rPr>
      <t xml:space="preserve"> for our overall Scope 3 emissions, relative to a chosen baseline year, in line with IPCC recommendations.</t>
    </r>
  </si>
  <si>
    <r>
      <t xml:space="preserve">We </t>
    </r>
    <r>
      <rPr>
        <i/>
        <sz val="14"/>
        <color theme="1" tint="0.249977111117893"/>
        <rFont val="Arial"/>
        <family val="2"/>
      </rPr>
      <t xml:space="preserve">met </t>
    </r>
    <r>
      <rPr>
        <sz val="14"/>
        <color theme="1" tint="0.249977111117893"/>
        <rFont val="Arial"/>
        <family val="2"/>
      </rPr>
      <t>our overall Scope 3 emissions targets for the reporting period, with or without the use of certified offsets.</t>
    </r>
  </si>
  <si>
    <t>Carbon Offsets Gold Standard</t>
  </si>
  <si>
    <t>Sources that we monitor / track</t>
  </si>
  <si>
    <t>Significant and relevant sources for us</t>
  </si>
  <si>
    <t>Totals</t>
  </si>
  <si>
    <t xml:space="preserve">We monitor/  track / calculate our Scope 3 emissions from some, or all, significant sources, as identified above.   </t>
  </si>
  <si>
    <t xml:space="preserve">Approximate Scope 2 GHG emissions (tCO2e) </t>
  </si>
  <si>
    <t xml:space="preserve">Approximate Scope 1 GHG emissions (tCO2e) </t>
  </si>
  <si>
    <t>Estimated Scope 3 GHGs from sources that we track
(tCO2e)</t>
  </si>
  <si>
    <r>
      <t xml:space="preserve">Assumed Scope 3 emissions if above percentage is &lt; 100% </t>
    </r>
    <r>
      <rPr>
        <i/>
        <sz val="12"/>
        <color theme="1" tint="0.249977111117893"/>
        <rFont val="Arial"/>
        <family val="2"/>
      </rPr>
      <t xml:space="preserve"> </t>
    </r>
  </si>
  <si>
    <t>Approximate intensity of GHG emissions / $ revenue</t>
  </si>
  <si>
    <t>Approximate percentage reduction of our Scope 3 GHG emissions, relative to our chosen baseline year</t>
  </si>
  <si>
    <r>
      <t xml:space="preserve">Percent of significant Scope 3 sources that we monitor and track  </t>
    </r>
    <r>
      <rPr>
        <i/>
        <sz val="12"/>
        <color theme="1" tint="0.249977111117893"/>
        <rFont val="Arial"/>
        <family val="2"/>
      </rPr>
      <t xml:space="preserve"> </t>
    </r>
  </si>
  <si>
    <r>
      <t xml:space="preserve">This is basic information about the company.  
</t>
    </r>
    <r>
      <rPr>
        <i/>
        <sz val="14"/>
        <color theme="1" tint="0.249977111117893"/>
        <rFont val="Arial"/>
        <family val="2"/>
      </rPr>
      <t>Replace all sample data with real company data.</t>
    </r>
  </si>
  <si>
    <r>
      <t>Company Profile</t>
    </r>
    <r>
      <rPr>
        <sz val="12"/>
        <color theme="0"/>
        <rFont val="Arial"/>
        <family val="2"/>
      </rPr>
      <t/>
    </r>
  </si>
  <si>
    <r>
      <t xml:space="preserve">Increased </t>
    </r>
    <r>
      <rPr>
        <b/>
        <sz val="14"/>
        <color theme="1" tint="0.249977111117893"/>
        <rFont val="Arial"/>
        <family val="2"/>
      </rPr>
      <t>shipping and transportation</t>
    </r>
    <r>
      <rPr>
        <sz val="14"/>
        <color theme="1" tint="0.249977111117893"/>
        <rFont val="Arial"/>
        <family val="2"/>
      </rPr>
      <t xml:space="preserve"> expenses. </t>
    </r>
  </si>
  <si>
    <r>
      <t xml:space="preserve">Increased </t>
    </r>
    <r>
      <rPr>
        <b/>
        <sz val="14"/>
        <color theme="1" tint="0.249977111117893"/>
        <rFont val="Arial"/>
        <family val="2"/>
      </rPr>
      <t>maintenance</t>
    </r>
    <r>
      <rPr>
        <sz val="14"/>
        <color theme="1" tint="0.249977111117893"/>
        <rFont val="Arial"/>
        <family val="2"/>
      </rPr>
      <t xml:space="preserve"> expense. </t>
    </r>
  </si>
  <si>
    <r>
      <t xml:space="preserve">Increased </t>
    </r>
    <r>
      <rPr>
        <b/>
        <sz val="14"/>
        <color theme="1" tint="0.249977111117893"/>
        <rFont val="Arial"/>
        <family val="2"/>
      </rPr>
      <t xml:space="preserve">water </t>
    </r>
    <r>
      <rPr>
        <sz val="14"/>
        <color theme="1" tint="0.249977111117893"/>
        <rFont val="Arial"/>
        <family val="2"/>
      </rPr>
      <t xml:space="preserve">expense. </t>
    </r>
  </si>
  <si>
    <t xml:space="preserve">Sustainable organizations eliminate all direct / operational and indirect greenhouse gas (GHG) net emissions, also known as Scope 1, Scope 2, and Scope 3 emissions. </t>
  </si>
  <si>
    <t>Total Scope 1, 2 and 3 GHG emissions (tCO2e)</t>
  </si>
  <si>
    <t>Loans from traditional lenders</t>
  </si>
  <si>
    <r>
      <t xml:space="preserve">Lower value of company-owned </t>
    </r>
    <r>
      <rPr>
        <b/>
        <sz val="14"/>
        <color theme="1" tint="0.249977111117893"/>
        <rFont val="Arial"/>
        <family val="2"/>
      </rPr>
      <t>real estate</t>
    </r>
    <r>
      <rPr>
        <sz val="14"/>
        <color theme="1" tint="0.249977111117893"/>
        <rFont val="Arial"/>
        <family val="2"/>
      </rPr>
      <t xml:space="preserve"> in “high-risk” locations. </t>
    </r>
  </si>
  <si>
    <r>
      <t xml:space="preserve">We have a science-based goal to be </t>
    </r>
    <r>
      <rPr>
        <i/>
        <sz val="14"/>
        <color theme="1" tint="0.249977111117893"/>
        <rFont val="Arial"/>
        <family val="2"/>
      </rPr>
      <t>100% carbon neutral / net-zero on our  Scope 1 GHG emissions</t>
    </r>
    <r>
      <rPr>
        <sz val="14"/>
        <color theme="1" tint="0.249977111117893"/>
        <rFont val="Arial"/>
        <family val="2"/>
      </rPr>
      <t>, regardless of organization growth.</t>
    </r>
  </si>
  <si>
    <r>
      <t xml:space="preserve">We have a science-based goal to be </t>
    </r>
    <r>
      <rPr>
        <i/>
        <sz val="14"/>
        <color theme="1" tint="0.249977111117893"/>
        <rFont val="Arial"/>
        <family val="2"/>
      </rPr>
      <t>100% carbon neutral / net-zero on our Scope 2 GHG emissions</t>
    </r>
    <r>
      <rPr>
        <sz val="14"/>
        <color theme="1" tint="0.249977111117893"/>
        <rFont val="Arial"/>
        <family val="2"/>
      </rPr>
      <t>, regardless of organization growth.</t>
    </r>
  </si>
  <si>
    <r>
      <t xml:space="preserve">We have a science-based goal to be </t>
    </r>
    <r>
      <rPr>
        <i/>
        <sz val="14"/>
        <color theme="1" tint="0.249977111117893"/>
        <rFont val="Arial"/>
        <family val="2"/>
      </rPr>
      <t>100% carbon neutral / net-zero on our Scope 3 GHG emissions</t>
    </r>
    <r>
      <rPr>
        <sz val="14"/>
        <color theme="1" tint="0.249977111117893"/>
        <rFont val="Arial"/>
        <family val="2"/>
      </rPr>
      <t>, regardless of organization growth.</t>
    </r>
  </si>
  <si>
    <t>TCFD Recommendation</t>
  </si>
  <si>
    <r>
      <t>Investors, lenders, and insurance need to know how climate-related risks and opportunities are likely to impact an organization’s future financial position as reflected in its balance sheet. This page monetizes how changes in policies, technology, and market dynamics related to climate change could devalue assets, and monetizes corresponding asset valuation increase opportunities if Project 50x30 is undertaken. The line items are based on TCFD guidance.</t>
    </r>
    <r>
      <rPr>
        <vertAlign val="superscript"/>
        <sz val="14"/>
        <color theme="1"/>
        <rFont val="Arial"/>
        <family val="2"/>
      </rPr>
      <t>1</t>
    </r>
  </si>
  <si>
    <t>Appendix 1: Climate-Related Risks, Opportunities and Financial Impacts in "Implementing the Recommendations of the Task Force on Climate-related Financial Disclosures," Updates to the 2017 Annex, TCFD, October 2021.</t>
  </si>
  <si>
    <r>
      <t xml:space="preserve">Resilient, sustainable organizations </t>
    </r>
    <r>
      <rPr>
        <b/>
        <sz val="14"/>
        <color theme="1" tint="0.249977111117893"/>
        <rFont val="Arial"/>
        <family val="2"/>
      </rPr>
      <t xml:space="preserve">embed climate change-related considerations </t>
    </r>
    <r>
      <rPr>
        <sz val="14"/>
        <color theme="1" tint="0.249977111117893"/>
        <rFont val="Arial"/>
        <family val="2"/>
      </rPr>
      <t xml:space="preserve">in their governance and management systems. They ensure that climate-related risks and opportunities are duly included in key systems and processes. </t>
    </r>
    <r>
      <rPr>
        <i/>
        <sz val="12"/>
        <color theme="1" tint="0.249977111117893"/>
        <rFont val="Arial"/>
        <family val="2"/>
      </rPr>
      <t xml:space="preserve">
(Replace sample text and selections below with real descriptions and selections for your organization.)</t>
    </r>
  </si>
  <si>
    <t xml:space="preserve">Explanation: </t>
  </si>
  <si>
    <t>"Implementing the Recommendations of the Task Force on Climate-related Financial Disclosures," Updates to the 2017 Annex, TCFD, October 2021.</t>
  </si>
  <si>
    <t>Recommended TCFD Disclosures</t>
  </si>
  <si>
    <r>
      <t>The October 2021 TCFD guidance on implementing TCFD recommendations includes this figure.</t>
    </r>
    <r>
      <rPr>
        <vertAlign val="superscript"/>
        <sz val="14"/>
        <color theme="1" tint="0.249977111117893"/>
        <rFont val="Arial"/>
        <family val="2"/>
      </rPr>
      <t xml:space="preserve">1 </t>
    </r>
  </si>
  <si>
    <t>TCFD Disclosure Guidance</t>
  </si>
  <si>
    <t>Governance</t>
  </si>
  <si>
    <r>
      <t xml:space="preserve">Describe the </t>
    </r>
    <r>
      <rPr>
        <b/>
        <sz val="14"/>
        <color theme="1" tint="0.249977111117893"/>
        <rFont val="Arial"/>
        <family val="2"/>
      </rPr>
      <t xml:space="preserve">board’s oversight </t>
    </r>
    <r>
      <rPr>
        <sz val="14"/>
        <color theme="1" tint="0.249977111117893"/>
        <rFont val="Arial"/>
        <family val="2"/>
      </rPr>
      <t>of climate-related risks and opportunities:</t>
    </r>
  </si>
  <si>
    <r>
      <t xml:space="preserve">Describe </t>
    </r>
    <r>
      <rPr>
        <b/>
        <sz val="14"/>
        <color theme="1" tint="0.249977111117893"/>
        <rFont val="Arial"/>
        <family val="2"/>
      </rPr>
      <t>management’s role</t>
    </r>
    <r>
      <rPr>
        <sz val="14"/>
        <color theme="1" tint="0.249977111117893"/>
        <rFont val="Arial"/>
        <family val="2"/>
      </rPr>
      <t xml:space="preserve"> in assessing and managing climate-related risks and opportunities.</t>
    </r>
  </si>
  <si>
    <t>Strategy</t>
  </si>
  <si>
    <r>
      <t xml:space="preserve">b) Describe </t>
    </r>
    <r>
      <rPr>
        <b/>
        <i/>
        <sz val="14"/>
        <color theme="1" tint="0.249977111117893"/>
        <rFont val="Arial"/>
        <family val="2"/>
      </rPr>
      <t>management’s role</t>
    </r>
    <r>
      <rPr>
        <b/>
        <sz val="14"/>
        <color theme="1" tint="0.249977111117893"/>
        <rFont val="Arial"/>
        <family val="2"/>
      </rPr>
      <t xml:space="preserve"> </t>
    </r>
    <r>
      <rPr>
        <sz val="14"/>
        <color theme="1" tint="0.249977111117893"/>
        <rFont val="Arial"/>
        <family val="2"/>
      </rPr>
      <t xml:space="preserve">in assessing and managing climate-related risks and opportunities.
</t>
    </r>
    <r>
      <rPr>
        <sz val="14"/>
        <color theme="1" tint="0.249977111117893"/>
        <rFont val="Calibri"/>
        <family val="2"/>
      </rPr>
      <t>•</t>
    </r>
    <r>
      <rPr>
        <sz val="11.2"/>
        <color theme="1" tint="0.249977111117893"/>
        <rFont val="Arial"/>
        <family val="2"/>
      </rPr>
      <t xml:space="preserve"> </t>
    </r>
    <r>
      <rPr>
        <sz val="12"/>
        <color theme="1" tint="0.249977111117893"/>
        <rFont val="Arial"/>
        <family val="2"/>
      </rPr>
      <t xml:space="preserve">Whether the organization has </t>
    </r>
    <r>
      <rPr>
        <i/>
        <sz val="12"/>
        <color theme="1" tint="0.249977111117893"/>
        <rFont val="Arial"/>
        <family val="2"/>
      </rPr>
      <t>assigned climate-related responsibilities</t>
    </r>
    <r>
      <rPr>
        <sz val="12"/>
        <color theme="1" tint="0.249977111117893"/>
        <rFont val="Arial"/>
        <family val="2"/>
      </rPr>
      <t xml:space="preserve"> to management-level positions or committees; and, if so, whether such management positions or committees report to the board or a committee of the board and whether those responsibilities include assessing and/or managing climate-related issues.
• A description of the associated </t>
    </r>
    <r>
      <rPr>
        <i/>
        <sz val="12"/>
        <color theme="1" tint="0.249977111117893"/>
        <rFont val="Arial"/>
        <family val="2"/>
      </rPr>
      <t xml:space="preserve">organizational structure(s).
</t>
    </r>
    <r>
      <rPr>
        <sz val="12"/>
        <color theme="1" tint="0.249977111117893"/>
        <rFont val="Arial"/>
        <family val="2"/>
      </rPr>
      <t xml:space="preserve">
• Processes by which management is </t>
    </r>
    <r>
      <rPr>
        <i/>
        <sz val="12"/>
        <color theme="1" tint="0.249977111117893"/>
        <rFont val="Arial"/>
        <family val="2"/>
      </rPr>
      <t>informed</t>
    </r>
    <r>
      <rPr>
        <sz val="12"/>
        <color theme="1" tint="0.249977111117893"/>
        <rFont val="Arial"/>
        <family val="2"/>
      </rPr>
      <t xml:space="preserve"> about climate-related issues.
• How management (through specific positions and/or management committees) </t>
    </r>
    <r>
      <rPr>
        <i/>
        <sz val="12"/>
        <color theme="1" tint="0.249977111117893"/>
        <rFont val="Arial"/>
        <family val="2"/>
      </rPr>
      <t>monitors</t>
    </r>
    <r>
      <rPr>
        <sz val="12"/>
        <color theme="1" tint="0.249977111117893"/>
        <rFont val="Arial"/>
        <family val="2"/>
      </rPr>
      <t xml:space="preserve"> climate-related issues.</t>
    </r>
  </si>
  <si>
    <t>Risk Management</t>
  </si>
  <si>
    <r>
      <rPr>
        <sz val="12"/>
        <color theme="1" tint="0.249977111117893"/>
        <rFont val="Calibri"/>
        <family val="2"/>
      </rPr>
      <t>•</t>
    </r>
    <r>
      <rPr>
        <sz val="12"/>
        <color theme="1" tint="0.249977111117893"/>
        <rFont val="Arial"/>
        <family val="2"/>
      </rPr>
      <t xml:space="preserve"> Organizations should describe how climate-related issues serve as an </t>
    </r>
    <r>
      <rPr>
        <i/>
        <sz val="12"/>
        <color theme="1" tint="0.249977111117893"/>
        <rFont val="Arial"/>
        <family val="2"/>
      </rPr>
      <t>input to their financial planning process,</t>
    </r>
    <r>
      <rPr>
        <sz val="12"/>
        <color theme="1" tint="0.249977111117893"/>
        <rFont val="Arial"/>
        <family val="2"/>
      </rPr>
      <t xml:space="preserve"> the </t>
    </r>
    <r>
      <rPr>
        <i/>
        <sz val="12"/>
        <color theme="1" tint="0.249977111117893"/>
        <rFont val="Arial"/>
        <family val="2"/>
      </rPr>
      <t>time period(s)</t>
    </r>
    <r>
      <rPr>
        <sz val="12"/>
        <color theme="1" tint="0.249977111117893"/>
        <rFont val="Arial"/>
        <family val="2"/>
      </rPr>
      <t xml:space="preserve"> used, and how these risks and opportunities are </t>
    </r>
    <r>
      <rPr>
        <i/>
        <sz val="12"/>
        <color theme="1" tint="0.249977111117893"/>
        <rFont val="Arial"/>
        <family val="2"/>
      </rPr>
      <t>prioritized.</t>
    </r>
    <r>
      <rPr>
        <sz val="12"/>
        <color theme="1" tint="0.249977111117893"/>
        <rFont val="Arial"/>
        <family val="2"/>
      </rPr>
      <t xml:space="preserve"> Organizations’ disclosures should reflect a holistic picture of the </t>
    </r>
    <r>
      <rPr>
        <i/>
        <sz val="12"/>
        <color theme="1" tint="0.249977111117893"/>
        <rFont val="Arial"/>
        <family val="2"/>
      </rPr>
      <t xml:space="preserve">interdependencies </t>
    </r>
    <r>
      <rPr>
        <sz val="12"/>
        <color theme="1" tint="0.249977111117893"/>
        <rFont val="Arial"/>
        <family val="2"/>
      </rPr>
      <t xml:space="preserve">among the factors that affect their ability to create value over time.
• Organizations should describe the </t>
    </r>
    <r>
      <rPr>
        <i/>
        <sz val="12"/>
        <color theme="1" tint="0.249977111117893"/>
        <rFont val="Arial"/>
        <family val="2"/>
      </rPr>
      <t xml:space="preserve">impact of climate-related issues on their financial performance </t>
    </r>
    <r>
      <rPr>
        <sz val="12"/>
        <color theme="1" tint="0.249977111117893"/>
        <rFont val="Arial"/>
        <family val="2"/>
      </rPr>
      <t xml:space="preserve">(e.g., revenues, costs) and financial position (e.g., assets, liabilities).If climate-related scenarios were used to inform the organization’s strategy and financial planning, such scenarios should be described.
• Organizations that have made GHG emissions reduction commitments, operate in jurisdictions that have made such commitments, or have agreed to meet investor expectations regarding GHG emissions reductions should describe their </t>
    </r>
    <r>
      <rPr>
        <i/>
        <sz val="12"/>
        <color theme="1" tint="0.249977111117893"/>
        <rFont val="Arial"/>
        <family val="2"/>
      </rPr>
      <t>plans for transitioning to a low-carbon economy,</t>
    </r>
    <r>
      <rPr>
        <sz val="12"/>
        <color theme="1" tint="0.249977111117893"/>
        <rFont val="Arial"/>
        <family val="2"/>
      </rPr>
      <t xml:space="preserve"> which could include GHG emissions targets and specific activities intended to reduce GHG emissions in their operations and value chain or to otherwise support the transition.</t>
    </r>
  </si>
  <si>
    <r>
      <t xml:space="preserve">b) Describe the </t>
    </r>
    <r>
      <rPr>
        <b/>
        <i/>
        <sz val="14"/>
        <color theme="1" tint="0.249977111117893"/>
        <rFont val="Arial"/>
        <family val="2"/>
      </rPr>
      <t xml:space="preserve">impact </t>
    </r>
    <r>
      <rPr>
        <sz val="14"/>
        <color theme="1" tint="0.249977111117893"/>
        <rFont val="Arial"/>
        <family val="2"/>
      </rPr>
      <t xml:space="preserve">of climate-related risks and opportunities on the organization’s
businesses, strategy, and financial planning, in the following areas.
</t>
    </r>
    <r>
      <rPr>
        <sz val="12"/>
        <color theme="1" tint="0.249977111117893"/>
        <rFont val="Arial"/>
        <family val="2"/>
      </rPr>
      <t xml:space="preserve">
</t>
    </r>
    <r>
      <rPr>
        <sz val="12"/>
        <color theme="1" tint="0.249977111117893"/>
        <rFont val="Calibri"/>
        <family val="2"/>
      </rPr>
      <t>•</t>
    </r>
    <r>
      <rPr>
        <sz val="12"/>
        <color theme="1" tint="0.249977111117893"/>
        <rFont val="Arial"/>
        <family val="2"/>
      </rPr>
      <t xml:space="preserve"> Products and services
• Supply chain and/or value chain
• Adaptation and mitigation activities
• Investment in research and development
• Operations (including types of operations and location of facilities)
• Acquisitions or divestments
• Access to capital</t>
    </r>
  </si>
  <si>
    <t>Metrics and Targets</t>
  </si>
  <si>
    <r>
      <t>b) Disclose Scope 1, Scope 2, and, if appropriate, Scope 3 greenhouse gas (</t>
    </r>
    <r>
      <rPr>
        <b/>
        <i/>
        <sz val="14"/>
        <color theme="1" tint="0.249977111117893"/>
        <rFont val="Arial"/>
        <family val="2"/>
      </rPr>
      <t>GHG) emissions,</t>
    </r>
    <r>
      <rPr>
        <sz val="14"/>
        <color theme="1" tint="0.249977111117893"/>
        <rFont val="Arial"/>
        <family val="2"/>
      </rPr>
      <t xml:space="preserve"> and the related risks.
</t>
    </r>
    <r>
      <rPr>
        <sz val="12"/>
        <color theme="1" tint="0.249977111117893"/>
        <rFont val="Arial"/>
        <family val="2"/>
      </rPr>
      <t xml:space="preserve">
Organizations should provide their Scope 1 and Scope 2 GHG emissions independent of a materiality assessment, and, if appropriate, Scope 3 GHG emissions and the related risks.
All organizations should consider disclosing Scope 3 GHG emissions. GHG emissions should be calculated in line with the GHG Protocol methodology to allow for aggregation and comparability across organizations and jurisdictions. As appropriate, organizations should consider providing related, generally accepted industry-specific GHG efficiency ratios.
GHG emissions and associated metrics should be provided for historical periods to allow for trend analysis. In addition, where not apparent, organizations should provide a description of the methodologies used to calculate or estimate the metrics.</t>
    </r>
  </si>
  <si>
    <r>
      <t xml:space="preserve">c) Describe the targets used by the organization to manage climate-related risks and
opportunities and </t>
    </r>
    <r>
      <rPr>
        <b/>
        <i/>
        <sz val="14"/>
        <color theme="1" tint="0.249977111117893"/>
        <rFont val="Arial"/>
        <family val="2"/>
      </rPr>
      <t>performance against targets.</t>
    </r>
    <r>
      <rPr>
        <sz val="14"/>
        <color theme="1" tint="0.249977111117893"/>
        <rFont val="Arial"/>
        <family val="2"/>
      </rPr>
      <t xml:space="preserve">
</t>
    </r>
    <r>
      <rPr>
        <sz val="12"/>
        <color theme="1" tint="0.249977111117893"/>
        <rFont val="Arial"/>
        <family val="2"/>
      </rPr>
      <t xml:space="preserve">
Organizations should describe their key climate-related targets such as those related to GHG emissions, water usage, energy usage, etc., in line with the cross-industry, climate-related metric categories, where relevant, and in line with anticipated regulatory requirements or market constraints or other goals. 
In describing their targets, organizations should consider including the following:
‒ whether the target is absolute or intensity based;
‒ time frames over which the target applies;
‒ base year from which progress is measured; and
‒ key performance indicators used to assess progress against targets.
Organizations disclosing medium-term or long-term targets should also disclose
associated </t>
    </r>
    <r>
      <rPr>
        <b/>
        <i/>
        <sz val="12"/>
        <color theme="1" tint="0.249977111117893"/>
        <rFont val="Arial"/>
        <family val="2"/>
      </rPr>
      <t>interim targets in aggregate or by business line</t>
    </r>
    <r>
      <rPr>
        <sz val="12"/>
        <color theme="1" tint="0.249977111117893"/>
        <rFont val="Arial"/>
        <family val="2"/>
      </rPr>
      <t xml:space="preserve">, where available.
Where not apparent, organizations should provide a description of the </t>
    </r>
    <r>
      <rPr>
        <i/>
        <sz val="12"/>
        <color theme="1" tint="0.249977111117893"/>
        <rFont val="Arial"/>
        <family val="2"/>
      </rPr>
      <t>methodologies</t>
    </r>
    <r>
      <rPr>
        <sz val="12"/>
        <color theme="1" tint="0.249977111117893"/>
        <rFont val="Arial"/>
        <family val="2"/>
      </rPr>
      <t xml:space="preserve">
used to calculate targets and measures.</t>
    </r>
  </si>
  <si>
    <r>
      <t xml:space="preserve">a) Describe the </t>
    </r>
    <r>
      <rPr>
        <b/>
        <i/>
        <sz val="14"/>
        <color theme="1" tint="0.249977111117893"/>
        <rFont val="Arial"/>
        <family val="2"/>
      </rPr>
      <t>board’s oversight</t>
    </r>
    <r>
      <rPr>
        <b/>
        <sz val="14"/>
        <color theme="1" tint="0.249977111117893"/>
        <rFont val="Arial"/>
        <family val="2"/>
      </rPr>
      <t xml:space="preserve"> </t>
    </r>
    <r>
      <rPr>
        <sz val="14"/>
        <color theme="1" tint="0.249977111117893"/>
        <rFont val="Arial"/>
        <family val="2"/>
      </rPr>
      <t xml:space="preserve">of climate-related risks and opportunities.
</t>
    </r>
    <r>
      <rPr>
        <sz val="12"/>
        <color theme="1" tint="0.249977111117893"/>
        <rFont val="Arial"/>
        <family val="2"/>
      </rPr>
      <t xml:space="preserve">
• Processes and frequency by which the board and/or board committees (e.g., audit, risk, or other committees) are </t>
    </r>
    <r>
      <rPr>
        <i/>
        <sz val="12"/>
        <color theme="1" tint="0.249977111117893"/>
        <rFont val="Arial"/>
        <family val="2"/>
      </rPr>
      <t>informed about climate-related issues.</t>
    </r>
    <r>
      <rPr>
        <sz val="12"/>
        <color theme="1" tint="0.249977111117893"/>
        <rFont val="Arial"/>
        <family val="2"/>
      </rPr>
      <t xml:space="preserve">
• Whether the board and/or board committees </t>
    </r>
    <r>
      <rPr>
        <i/>
        <sz val="12"/>
        <color theme="1" tint="0.249977111117893"/>
        <rFont val="Arial"/>
        <family val="2"/>
      </rPr>
      <t>consider climate-related issues</t>
    </r>
    <r>
      <rPr>
        <sz val="12"/>
        <color theme="1" tint="0.249977111117893"/>
        <rFont val="Arial"/>
        <family val="2"/>
      </rPr>
      <t xml:space="preserve"> when reviewing and guiding strategy, major plans of action, risk management policies, annual budgets, and business plans as well as setting the organization’s performance objectives, monitoring implementation and performance, and overseeing major capital expenditures, acquisitions, and divestitures.
• How the board </t>
    </r>
    <r>
      <rPr>
        <i/>
        <sz val="12"/>
        <color theme="1" tint="0.249977111117893"/>
        <rFont val="Arial"/>
        <family val="2"/>
      </rPr>
      <t xml:space="preserve">monitors and oversees progress against goals and targets </t>
    </r>
    <r>
      <rPr>
        <sz val="12"/>
        <color theme="1" tint="0.249977111117893"/>
        <rFont val="Arial"/>
        <family val="2"/>
      </rPr>
      <t>for addressing climate-related issues.</t>
    </r>
  </si>
  <si>
    <r>
      <t xml:space="preserve">a) Describe the climate-related </t>
    </r>
    <r>
      <rPr>
        <b/>
        <i/>
        <sz val="14"/>
        <color theme="1" tint="0.249977111117893"/>
        <rFont val="Arial"/>
        <family val="2"/>
      </rPr>
      <t>risks and opportunities</t>
    </r>
    <r>
      <rPr>
        <sz val="14"/>
        <color theme="1" tint="0.249977111117893"/>
        <rFont val="Arial"/>
        <family val="2"/>
      </rPr>
      <t xml:space="preserve"> the organization has identified over the short, medium, and long term.
</t>
    </r>
    <r>
      <rPr>
        <sz val="12"/>
        <color theme="1" tint="0.249977111117893"/>
        <rFont val="Calibri"/>
        <family val="2"/>
      </rPr>
      <t>•</t>
    </r>
    <r>
      <rPr>
        <sz val="12"/>
        <color theme="1" tint="0.249977111117893"/>
        <rFont val="Arial"/>
        <family val="2"/>
      </rPr>
      <t xml:space="preserve"> A description of what they consider to be the r</t>
    </r>
    <r>
      <rPr>
        <i/>
        <sz val="12"/>
        <color theme="1" tint="0.249977111117893"/>
        <rFont val="Arial"/>
        <family val="2"/>
      </rPr>
      <t>elevant short-, medium-, and long-term time horizons</t>
    </r>
    <r>
      <rPr>
        <sz val="12"/>
        <color theme="1" tint="0.249977111117893"/>
        <rFont val="Arial"/>
        <family val="2"/>
      </rPr>
      <t xml:space="preserve">, taking into consideration the useful life of the organization’s assets or infrastructure and the fact that climate-related issues often manifest themselves over the medium and longer terms.
• A </t>
    </r>
    <r>
      <rPr>
        <i/>
        <sz val="12"/>
        <color theme="1" tint="0.249977111117893"/>
        <rFont val="Arial"/>
        <family val="2"/>
      </rPr>
      <t xml:space="preserve">description of the specific climate-related issues </t>
    </r>
    <r>
      <rPr>
        <sz val="12"/>
        <color theme="1" tint="0.249977111117893"/>
        <rFont val="Arial"/>
        <family val="2"/>
      </rPr>
      <t xml:space="preserve">potentially arising in each time horizon (short, medium, and long term) that could have a material financial impact on the organization.
• A description of the </t>
    </r>
    <r>
      <rPr>
        <i/>
        <sz val="12"/>
        <color theme="1" tint="0.249977111117893"/>
        <rFont val="Arial"/>
        <family val="2"/>
      </rPr>
      <t xml:space="preserve">process(es) used to determine which risks and opportunities
could have a material financial impact </t>
    </r>
    <r>
      <rPr>
        <sz val="12"/>
        <color theme="1" tint="0.249977111117893"/>
        <rFont val="Arial"/>
        <family val="2"/>
      </rPr>
      <t>on the organization.</t>
    </r>
  </si>
  <si>
    <r>
      <t xml:space="preserve">b) Describe the organization’s processes for </t>
    </r>
    <r>
      <rPr>
        <b/>
        <i/>
        <sz val="14"/>
        <color theme="1" tint="0.249977111117893"/>
        <rFont val="Arial"/>
        <family val="2"/>
      </rPr>
      <t>managing</t>
    </r>
    <r>
      <rPr>
        <sz val="14"/>
        <color theme="1" tint="0.249977111117893"/>
        <rFont val="Arial"/>
        <family val="2"/>
      </rPr>
      <t xml:space="preserve"> climate-related risks.</t>
    </r>
    <r>
      <rPr>
        <sz val="12"/>
        <color theme="1" tint="0.249977111117893"/>
        <rFont val="Arial"/>
        <family val="2"/>
      </rPr>
      <t xml:space="preserve">
Organizations should describe their processes for </t>
    </r>
    <r>
      <rPr>
        <i/>
        <sz val="12"/>
        <color theme="1" tint="0.249977111117893"/>
        <rFont val="Arial"/>
        <family val="2"/>
      </rPr>
      <t>managing climate-related risks</t>
    </r>
    <r>
      <rPr>
        <sz val="12"/>
        <color theme="1" tint="0.249977111117893"/>
        <rFont val="Arial"/>
        <family val="2"/>
      </rPr>
      <t xml:space="preserve">, including how they make decisions to mitigate, transfer, accept, or control those risks. 
In addition, organizations should describe their processes for </t>
    </r>
    <r>
      <rPr>
        <i/>
        <sz val="12"/>
        <color theme="1" tint="0.249977111117893"/>
        <rFont val="Arial"/>
        <family val="2"/>
      </rPr>
      <t xml:space="preserve">prioritizing </t>
    </r>
    <r>
      <rPr>
        <sz val="12"/>
        <color theme="1" tint="0.249977111117893"/>
        <rFont val="Arial"/>
        <family val="2"/>
      </rPr>
      <t>climate-related risks, including how materiality determinations are made within their organizations.</t>
    </r>
  </si>
  <si>
    <r>
      <t>a) Describe the organization’s processes for</t>
    </r>
    <r>
      <rPr>
        <b/>
        <i/>
        <sz val="14"/>
        <color theme="1" tint="0.249977111117893"/>
        <rFont val="Arial"/>
        <family val="2"/>
      </rPr>
      <t xml:space="preserve"> identifying and assessing climate-related risks.</t>
    </r>
    <r>
      <rPr>
        <sz val="14"/>
        <color theme="1" tint="0.249977111117893"/>
        <rFont val="Arial"/>
        <family val="2"/>
      </rPr>
      <t xml:space="preserve">
</t>
    </r>
    <r>
      <rPr>
        <sz val="12"/>
        <color theme="1" tint="0.249977111117893"/>
        <rFont val="Arial"/>
        <family val="2"/>
      </rPr>
      <t xml:space="preserve">Organizations should describe their risk management processes for </t>
    </r>
    <r>
      <rPr>
        <i/>
        <sz val="12"/>
        <color theme="1" tint="0.249977111117893"/>
        <rFont val="Arial"/>
        <family val="2"/>
      </rPr>
      <t xml:space="preserve">identifying and assessing </t>
    </r>
    <r>
      <rPr>
        <sz val="12"/>
        <color theme="1" tint="0.249977111117893"/>
        <rFont val="Arial"/>
        <family val="2"/>
      </rPr>
      <t xml:space="preserve">climate-related risks. An important aspect of this description is how organizations determine the relative significance of climate-related risks in relation to other risks.
Organizations should describe whether they consider existing and emerging </t>
    </r>
    <r>
      <rPr>
        <i/>
        <sz val="12"/>
        <color theme="1" tint="0.249977111117893"/>
        <rFont val="Arial"/>
        <family val="2"/>
      </rPr>
      <t xml:space="preserve">regulatory requirements </t>
    </r>
    <r>
      <rPr>
        <sz val="12"/>
        <color theme="1" tint="0.249977111117893"/>
        <rFont val="Arial"/>
        <family val="2"/>
      </rPr>
      <t xml:space="preserve">related to climate change (e.g., limits on emissions) as well as other relevant factors considered. 
Organizations should also consider disclosing the following:
•  Processes for </t>
    </r>
    <r>
      <rPr>
        <i/>
        <sz val="12"/>
        <color theme="1" tint="0.249977111117893"/>
        <rFont val="Arial"/>
        <family val="2"/>
      </rPr>
      <t xml:space="preserve">assessing the potential size and scope </t>
    </r>
    <r>
      <rPr>
        <sz val="12"/>
        <color theme="1" tint="0.249977111117893"/>
        <rFont val="Arial"/>
        <family val="2"/>
      </rPr>
      <t xml:space="preserve">of identified climate-related risks.
•  Definitions of </t>
    </r>
    <r>
      <rPr>
        <i/>
        <sz val="12"/>
        <color theme="1" tint="0.249977111117893"/>
        <rFont val="Arial"/>
        <family val="2"/>
      </rPr>
      <t xml:space="preserve">risk terminology </t>
    </r>
    <r>
      <rPr>
        <sz val="12"/>
        <color theme="1" tint="0.249977111117893"/>
        <rFont val="Arial"/>
        <family val="2"/>
      </rPr>
      <t>used or references to existing risk classification frameworks used.</t>
    </r>
    <r>
      <rPr>
        <sz val="12"/>
        <color theme="1" tint="0.249977111117893"/>
        <rFont val="Calibri"/>
        <family val="2"/>
      </rPr>
      <t/>
    </r>
  </si>
  <si>
    <r>
      <t xml:space="preserve">c) Describe the </t>
    </r>
    <r>
      <rPr>
        <b/>
        <i/>
        <sz val="14"/>
        <color theme="1" tint="0.249977111117893"/>
        <rFont val="Arial"/>
        <family val="2"/>
      </rPr>
      <t>resilience of the organization’s strategy</t>
    </r>
    <r>
      <rPr>
        <sz val="14"/>
        <color theme="1" tint="0.249977111117893"/>
        <rFont val="Arial"/>
        <family val="2"/>
      </rPr>
      <t xml:space="preserve">, taking into consideration different </t>
    </r>
    <r>
      <rPr>
        <b/>
        <i/>
        <sz val="14"/>
        <color theme="1" tint="0.249977111117893"/>
        <rFont val="Arial"/>
        <family val="2"/>
      </rPr>
      <t>climate-related scenarios</t>
    </r>
    <r>
      <rPr>
        <i/>
        <sz val="14"/>
        <color theme="1" tint="0.249977111117893"/>
        <rFont val="Arial"/>
        <family val="2"/>
      </rPr>
      <t>,</t>
    </r>
    <r>
      <rPr>
        <sz val="14"/>
        <color theme="1" tint="0.249977111117893"/>
        <rFont val="Arial"/>
        <family val="2"/>
      </rPr>
      <t xml:space="preserve"> including a 2°C or lower scenario, discussing:
</t>
    </r>
    <r>
      <rPr>
        <sz val="12"/>
        <color theme="1" tint="0.249977111117893"/>
        <rFont val="Arial"/>
        <family val="2"/>
      </rPr>
      <t xml:space="preserve">
</t>
    </r>
    <r>
      <rPr>
        <sz val="12"/>
        <color theme="1" tint="0.249977111117893"/>
        <rFont val="Calibri"/>
        <family val="2"/>
      </rPr>
      <t>•</t>
    </r>
    <r>
      <rPr>
        <sz val="12"/>
        <color theme="1" tint="0.249977111117893"/>
        <rFont val="Arial"/>
        <family val="2"/>
      </rPr>
      <t xml:space="preserve"> Where they believe their </t>
    </r>
    <r>
      <rPr>
        <i/>
        <sz val="12"/>
        <color theme="1" tint="0.249977111117893"/>
        <rFont val="Arial"/>
        <family val="2"/>
      </rPr>
      <t>strategies may be affected</t>
    </r>
    <r>
      <rPr>
        <sz val="12"/>
        <color theme="1" tint="0.249977111117893"/>
        <rFont val="Arial"/>
        <family val="2"/>
      </rPr>
      <t xml:space="preserve"> by climate-related risks and opportunities.
• How their strategies might </t>
    </r>
    <r>
      <rPr>
        <i/>
        <sz val="12"/>
        <color theme="1" tint="0.249977111117893"/>
        <rFont val="Arial"/>
        <family val="2"/>
      </rPr>
      <t xml:space="preserve">change </t>
    </r>
    <r>
      <rPr>
        <sz val="12"/>
        <color theme="1" tint="0.249977111117893"/>
        <rFont val="Arial"/>
        <family val="2"/>
      </rPr>
      <t xml:space="preserve">to address such potential risks and opportunities.
• The potential </t>
    </r>
    <r>
      <rPr>
        <i/>
        <sz val="12"/>
        <color theme="1" tint="0.249977111117893"/>
        <rFont val="Arial"/>
        <family val="2"/>
      </rPr>
      <t xml:space="preserve">impact of climate-related issues on financial performance </t>
    </r>
    <r>
      <rPr>
        <sz val="12"/>
        <color theme="1" tint="0.249977111117893"/>
        <rFont val="Arial"/>
        <family val="2"/>
      </rPr>
      <t xml:space="preserve">(e.g., revenues, costs) and financial position (e.g., assets, liabilities).
• The climate-related </t>
    </r>
    <r>
      <rPr>
        <i/>
        <sz val="12"/>
        <color theme="1" tint="0.249977111117893"/>
        <rFont val="Arial"/>
        <family val="2"/>
      </rPr>
      <t>scenarios</t>
    </r>
    <r>
      <rPr>
        <sz val="12"/>
        <color theme="1" tint="0.249977111117893"/>
        <rFont val="Arial"/>
        <family val="2"/>
      </rPr>
      <t xml:space="preserve"> and associated </t>
    </r>
    <r>
      <rPr>
        <i/>
        <sz val="12"/>
        <color theme="1" tint="0.249977111117893"/>
        <rFont val="Arial"/>
        <family val="2"/>
      </rPr>
      <t>time horizon(s)</t>
    </r>
    <r>
      <rPr>
        <sz val="12"/>
        <color theme="1" tint="0.249977111117893"/>
        <rFont val="Arial"/>
        <family val="2"/>
      </rPr>
      <t xml:space="preserve"> considered. </t>
    </r>
  </si>
  <si>
    <r>
      <rPr>
        <sz val="14"/>
        <color theme="1" tint="0.249977111117893"/>
        <rFont val="Arial"/>
        <family val="2"/>
      </rPr>
      <t xml:space="preserve">c) Describe how processes for identifying, assessing, and managing climate-related risks are </t>
    </r>
    <r>
      <rPr>
        <b/>
        <i/>
        <sz val="14"/>
        <color theme="1" tint="0.249977111117893"/>
        <rFont val="Arial"/>
        <family val="2"/>
      </rPr>
      <t>integrated into the organization’s overall risk management.</t>
    </r>
    <r>
      <rPr>
        <sz val="12"/>
        <color theme="1" tint="0.249977111117893"/>
        <rFont val="Calibri"/>
        <family val="2"/>
      </rPr>
      <t xml:space="preserve">
</t>
    </r>
    <r>
      <rPr>
        <sz val="12"/>
        <color theme="1" tint="0.249977111117893"/>
        <rFont val="Arial"/>
        <family val="2"/>
      </rPr>
      <t xml:space="preserve">Organizations should describe how their processes for identifying, assessing, and
managing climate-related risks are integrated into their overall risk management.
</t>
    </r>
  </si>
  <si>
    <r>
      <t xml:space="preserve">a) Disclose the </t>
    </r>
    <r>
      <rPr>
        <b/>
        <i/>
        <sz val="14"/>
        <color theme="1" tint="0.249977111117893"/>
        <rFont val="Arial"/>
        <family val="2"/>
      </rPr>
      <t xml:space="preserve">metrics </t>
    </r>
    <r>
      <rPr>
        <sz val="14"/>
        <color theme="1" tint="0.249977111117893"/>
        <rFont val="Arial"/>
        <family val="2"/>
      </rPr>
      <t xml:space="preserve">used by the organization to assess climate-related risks and opportunities in line with its strategy and risk management process.
</t>
    </r>
    <r>
      <rPr>
        <sz val="12"/>
        <color theme="1" tint="0.249977111117893"/>
        <rFont val="Calibri"/>
        <family val="2"/>
      </rPr>
      <t xml:space="preserve">
</t>
    </r>
    <r>
      <rPr>
        <sz val="12"/>
        <color theme="1" tint="0.249977111117893"/>
        <rFont val="Arial"/>
        <family val="2"/>
      </rPr>
      <t xml:space="preserve">Organizations should provide the </t>
    </r>
    <r>
      <rPr>
        <i/>
        <sz val="12"/>
        <color theme="1" tint="0.249977111117893"/>
        <rFont val="Arial"/>
        <family val="2"/>
      </rPr>
      <t xml:space="preserve">key metrics </t>
    </r>
    <r>
      <rPr>
        <sz val="12"/>
        <color theme="1" tint="0.249977111117893"/>
        <rFont val="Arial"/>
        <family val="2"/>
      </rPr>
      <t xml:space="preserve">used to measure and manage climate-related risks and opportunities, as well as metrics consistent with the cross-industry, climate-related metric categories.  
Organizations should consider including metrics on climate-related risks associated with </t>
    </r>
    <r>
      <rPr>
        <i/>
        <sz val="12"/>
        <color theme="1" tint="0.249977111117893"/>
        <rFont val="Arial"/>
        <family val="2"/>
      </rPr>
      <t>water, energy, land use, and waste management</t>
    </r>
    <r>
      <rPr>
        <sz val="12"/>
        <color theme="1" tint="0.249977111117893"/>
        <rFont val="Arial"/>
        <family val="2"/>
      </rPr>
      <t xml:space="preserve"> where relevant and applicable.
Where climate-related issues are material, organizations should consider describing whether and how related performance metrics are incorporated into </t>
    </r>
    <r>
      <rPr>
        <i/>
        <sz val="12"/>
        <color theme="1" tint="0.249977111117893"/>
        <rFont val="Arial"/>
        <family val="2"/>
      </rPr>
      <t xml:space="preserve">remuneration </t>
    </r>
    <r>
      <rPr>
        <sz val="12"/>
        <color theme="1" tint="0.249977111117893"/>
        <rFont val="Arial"/>
        <family val="2"/>
      </rPr>
      <t xml:space="preserve">policies.
Where relevant, organizations should provide their </t>
    </r>
    <r>
      <rPr>
        <i/>
        <sz val="12"/>
        <color theme="1" tint="0.249977111117893"/>
        <rFont val="Arial"/>
        <family val="2"/>
      </rPr>
      <t>internal carbon prices</t>
    </r>
    <r>
      <rPr>
        <sz val="12"/>
        <color theme="1" tint="0.249977111117893"/>
        <rFont val="Arial"/>
        <family val="2"/>
      </rPr>
      <t xml:space="preserve"> as well as climate-related opportunity metrics such as revenue from products and services designed for a low-carbon economy.
Metrics should be provided for historical periods to allow for trend analysis. Where appropriate, organizations should consider providing </t>
    </r>
    <r>
      <rPr>
        <i/>
        <sz val="12"/>
        <color theme="1" tint="0.249977111117893"/>
        <rFont val="Arial"/>
        <family val="2"/>
      </rPr>
      <t xml:space="preserve">forward-looking metrics </t>
    </r>
    <r>
      <rPr>
        <sz val="12"/>
        <color theme="1" tint="0.249977111117893"/>
        <rFont val="Arial"/>
        <family val="2"/>
      </rPr>
      <t xml:space="preserve">for the cross-industry, climate-related metric categories, consistent with their business or strategic planning time horizons. 
In addition, where not apparent, organizations should provide a description of the </t>
    </r>
    <r>
      <rPr>
        <i/>
        <sz val="12"/>
        <color theme="1" tint="0.249977111117893"/>
        <rFont val="Arial"/>
        <family val="2"/>
      </rPr>
      <t>methodologies used to calculate or estimate climate-related metrics</t>
    </r>
    <r>
      <rPr>
        <sz val="12"/>
        <color theme="1" tint="0.249977111117893"/>
        <rFont val="Arial"/>
        <family val="2"/>
      </rPr>
      <t>.</t>
    </r>
  </si>
  <si>
    <t xml:space="preserve">
These three disclosures about board oversight are explicitly requested in Appendix B - Governance.</t>
  </si>
  <si>
    <t xml:space="preserve">
These four disclosures about management's role are explicitly requested in Appendix B - Governance.</t>
  </si>
  <si>
    <t xml:space="preserve">
This is described in the Management Role section in Appendix B - Governance.
</t>
  </si>
  <si>
    <t xml:space="preserve">Appendix B - Governance </t>
  </si>
  <si>
    <t>Appendix C - GHG Emissions</t>
  </si>
  <si>
    <r>
      <t xml:space="preserve">Reduced revenue due to </t>
    </r>
    <r>
      <rPr>
        <b/>
        <sz val="14"/>
        <color theme="1" tint="0.249977111117893"/>
        <rFont val="Arial"/>
        <family val="2"/>
      </rPr>
      <t>new product mandates or regulations.</t>
    </r>
  </si>
  <si>
    <r>
      <t xml:space="preserve">Reduced revenue due to </t>
    </r>
    <r>
      <rPr>
        <b/>
        <sz val="14"/>
        <color theme="1" tint="0.249977111117893"/>
        <rFont val="Arial"/>
        <family val="2"/>
      </rPr>
      <t>decreased production capacity.</t>
    </r>
  </si>
  <si>
    <r>
      <t xml:space="preserve">Reduced revenue due to </t>
    </r>
    <r>
      <rPr>
        <b/>
        <sz val="14"/>
        <color theme="1" tint="0.249977111117893"/>
        <rFont val="Arial"/>
        <family val="2"/>
      </rPr>
      <t xml:space="preserve">customer concern about company reputation. </t>
    </r>
  </si>
  <si>
    <r>
      <t xml:space="preserve">Reduced revenue due to </t>
    </r>
    <r>
      <rPr>
        <b/>
        <sz val="14"/>
        <color theme="1" tint="0.249977111117893"/>
        <rFont val="Arial"/>
        <family val="2"/>
      </rPr>
      <t>changing customer product preferences.</t>
    </r>
  </si>
  <si>
    <r>
      <t xml:space="preserve">Increased revenue due to </t>
    </r>
    <r>
      <rPr>
        <b/>
        <sz val="14"/>
        <color theme="1" tint="0.249977111117893"/>
        <rFont val="Arial"/>
        <family val="2"/>
      </rPr>
      <t>stronger company reputation.</t>
    </r>
  </si>
  <si>
    <r>
      <t xml:space="preserve">Increased revenue due to </t>
    </r>
    <r>
      <rPr>
        <b/>
        <sz val="14"/>
        <color theme="1" tint="0.249977111117893"/>
        <rFont val="Arial"/>
        <family val="2"/>
      </rPr>
      <t>changing customer product preferences.</t>
    </r>
  </si>
  <si>
    <r>
      <t xml:space="preserve">Increased revenue due to </t>
    </r>
    <r>
      <rPr>
        <b/>
        <sz val="14"/>
        <color theme="1" tint="0.249977111117893"/>
        <rFont val="Arial"/>
        <family val="2"/>
      </rPr>
      <t xml:space="preserve">avoidance of new product mandates or regulations </t>
    </r>
  </si>
  <si>
    <r>
      <t xml:space="preserve">Increased revenue due to </t>
    </r>
    <r>
      <rPr>
        <b/>
        <sz val="14"/>
        <color theme="1" tint="0.249977111117893"/>
        <rFont val="Arial"/>
        <family val="2"/>
      </rPr>
      <t>diversification into new innovative products.</t>
    </r>
  </si>
  <si>
    <r>
      <t xml:space="preserve">Increased revenues due to </t>
    </r>
    <r>
      <rPr>
        <b/>
        <sz val="14"/>
        <color theme="1" tint="0.249977111117893"/>
        <rFont val="Arial"/>
        <family val="2"/>
      </rPr>
      <t>access to new and emerging markets.</t>
    </r>
  </si>
  <si>
    <r>
      <t xml:space="preserve">Increased revenue due to </t>
    </r>
    <r>
      <rPr>
        <b/>
        <sz val="14"/>
        <color theme="1" tint="0.249977111117893"/>
        <rFont val="Arial"/>
        <family val="2"/>
      </rPr>
      <t>sale of carbon credits.</t>
    </r>
  </si>
  <si>
    <r>
      <t>Increased</t>
    </r>
    <r>
      <rPr>
        <b/>
        <sz val="14"/>
        <color theme="1" tint="0.249977111117893"/>
        <rFont val="Arial"/>
        <family val="2"/>
      </rPr>
      <t xml:space="preserve"> business travel </t>
    </r>
    <r>
      <rPr>
        <sz val="14"/>
        <color theme="1" tint="0.249977111117893"/>
        <rFont val="Arial"/>
        <family val="2"/>
      </rPr>
      <t>expenses.</t>
    </r>
  </si>
  <si>
    <r>
      <t xml:space="preserve">Increased </t>
    </r>
    <r>
      <rPr>
        <b/>
        <sz val="14"/>
        <color theme="1" tint="0.249977111117893"/>
        <rFont val="Arial"/>
        <family val="2"/>
      </rPr>
      <t>compliance</t>
    </r>
    <r>
      <rPr>
        <sz val="14"/>
        <color theme="1" tint="0.249977111117893"/>
        <rFont val="Arial"/>
        <family val="2"/>
      </rPr>
      <t xml:space="preserve"> costs.</t>
    </r>
  </si>
  <si>
    <r>
      <t xml:space="preserve">Increased </t>
    </r>
    <r>
      <rPr>
        <b/>
        <sz val="14"/>
        <color theme="1" tint="0.249977111117893"/>
        <rFont val="Arial"/>
        <family val="2"/>
      </rPr>
      <t>cost of borrowing</t>
    </r>
    <r>
      <rPr>
        <sz val="14"/>
        <color theme="1" tint="0.249977111117893"/>
        <rFont val="Arial"/>
        <family val="2"/>
      </rPr>
      <t xml:space="preserve"> for other capital requirements.</t>
    </r>
  </si>
  <si>
    <r>
      <t xml:space="preserve">Reduced </t>
    </r>
    <r>
      <rPr>
        <b/>
        <sz val="14"/>
        <color theme="1" tint="0.249977111117893"/>
        <rFont val="Arial"/>
        <family val="2"/>
      </rPr>
      <t>shipping and transportation</t>
    </r>
    <r>
      <rPr>
        <sz val="14"/>
        <color theme="1" tint="0.249977111117893"/>
        <rFont val="Arial"/>
        <family val="2"/>
      </rPr>
      <t xml:space="preserve"> expenses. </t>
    </r>
  </si>
  <si>
    <r>
      <t>Reduced</t>
    </r>
    <r>
      <rPr>
        <b/>
        <sz val="14"/>
        <color theme="1" tint="0.249977111117893"/>
        <rFont val="Arial"/>
        <family val="2"/>
      </rPr>
      <t xml:space="preserve"> business travel </t>
    </r>
    <r>
      <rPr>
        <sz val="14"/>
        <color theme="1" tint="0.249977111117893"/>
        <rFont val="Arial"/>
        <family val="2"/>
      </rPr>
      <t>expenses.</t>
    </r>
  </si>
  <si>
    <r>
      <t xml:space="preserve">Reduced </t>
    </r>
    <r>
      <rPr>
        <b/>
        <sz val="14"/>
        <color theme="1" tint="0.249977111117893"/>
        <rFont val="Arial"/>
        <family val="2"/>
      </rPr>
      <t>maintenance</t>
    </r>
    <r>
      <rPr>
        <sz val="14"/>
        <color theme="1" tint="0.249977111117893"/>
        <rFont val="Arial"/>
        <family val="2"/>
      </rPr>
      <t xml:space="preserve"> expense. </t>
    </r>
  </si>
  <si>
    <r>
      <t xml:space="preserve">Reduced </t>
    </r>
    <r>
      <rPr>
        <b/>
        <sz val="14"/>
        <color theme="1" tint="0.249977111117893"/>
        <rFont val="Arial"/>
        <family val="2"/>
      </rPr>
      <t xml:space="preserve">water </t>
    </r>
    <r>
      <rPr>
        <sz val="14"/>
        <color theme="1" tint="0.249977111117893"/>
        <rFont val="Arial"/>
        <family val="2"/>
      </rPr>
      <t xml:space="preserve">expense. </t>
    </r>
  </si>
  <si>
    <r>
      <t xml:space="preserve">Reduced </t>
    </r>
    <r>
      <rPr>
        <b/>
        <sz val="14"/>
        <color theme="1" tint="0.249977111117893"/>
        <rFont val="Arial"/>
        <family val="2"/>
      </rPr>
      <t>waste</t>
    </r>
    <r>
      <rPr>
        <sz val="14"/>
        <color theme="1" tint="0.249977111117893"/>
        <rFont val="Arial"/>
        <family val="2"/>
      </rPr>
      <t xml:space="preserve"> expense. </t>
    </r>
  </si>
  <si>
    <r>
      <t xml:space="preserve">Reduced </t>
    </r>
    <r>
      <rPr>
        <b/>
        <sz val="14"/>
        <color theme="1" tint="0.249977111117893"/>
        <rFont val="Arial"/>
        <family val="2"/>
      </rPr>
      <t>compliance</t>
    </r>
    <r>
      <rPr>
        <sz val="14"/>
        <color theme="1" tint="0.249977111117893"/>
        <rFont val="Arial"/>
        <family val="2"/>
      </rPr>
      <t xml:space="preserve"> costs.</t>
    </r>
  </si>
  <si>
    <r>
      <t xml:space="preserve">Reduced </t>
    </r>
    <r>
      <rPr>
        <b/>
        <sz val="14"/>
        <color theme="1" tint="0.249977111117893"/>
        <rFont val="Arial"/>
        <family val="2"/>
      </rPr>
      <t>cost of borrowing</t>
    </r>
    <r>
      <rPr>
        <sz val="14"/>
        <color theme="1" tint="0.249977111117893"/>
        <rFont val="Arial"/>
        <family val="2"/>
      </rPr>
      <t xml:space="preserve"> for other capital requirements.</t>
    </r>
  </si>
  <si>
    <r>
      <t xml:space="preserve">Increased </t>
    </r>
    <r>
      <rPr>
        <b/>
        <sz val="14"/>
        <color theme="1" tint="0.249977111117893"/>
        <rFont val="Arial"/>
        <family val="2"/>
      </rPr>
      <t>waste</t>
    </r>
    <r>
      <rPr>
        <sz val="14"/>
        <color theme="1" tint="0.249977111117893"/>
        <rFont val="Arial"/>
        <family val="2"/>
      </rPr>
      <t xml:space="preserve"> expense. </t>
    </r>
  </si>
  <si>
    <r>
      <t xml:space="preserve">Lower value of company-owned </t>
    </r>
    <r>
      <rPr>
        <b/>
        <sz val="14"/>
        <color theme="1" tint="0.249977111117893"/>
        <rFont val="Arial"/>
        <family val="2"/>
      </rPr>
      <t>vehicles</t>
    </r>
    <r>
      <rPr>
        <sz val="14"/>
        <color theme="1" tint="0.249977111117893"/>
        <rFont val="Arial"/>
        <family val="2"/>
      </rPr>
      <t xml:space="preserve"> that are not EVs.</t>
    </r>
  </si>
  <si>
    <r>
      <t xml:space="preserve">Lower value of company </t>
    </r>
    <r>
      <rPr>
        <b/>
        <sz val="14"/>
        <color theme="1" tint="0.249977111117893"/>
        <rFont val="Arial"/>
        <family val="2"/>
      </rPr>
      <t>investment portfolio.</t>
    </r>
  </si>
  <si>
    <r>
      <t xml:space="preserve">Lower value of the company's </t>
    </r>
    <r>
      <rPr>
        <b/>
        <sz val="14"/>
        <color theme="1" tint="0.249977111117893"/>
        <rFont val="Arial"/>
        <family val="2"/>
      </rPr>
      <t>own stock</t>
    </r>
    <r>
      <rPr>
        <sz val="14"/>
        <color theme="1" tint="0.249977111117893"/>
        <rFont val="Arial"/>
        <family val="2"/>
      </rPr>
      <t xml:space="preserve"> held by the company.</t>
    </r>
  </si>
  <si>
    <r>
      <t xml:space="preserve">Increase in value of company-owned </t>
    </r>
    <r>
      <rPr>
        <b/>
        <sz val="14"/>
        <color theme="1" tint="0.249977111117893"/>
        <rFont val="Arial"/>
        <family val="2"/>
      </rPr>
      <t>vehicles</t>
    </r>
    <r>
      <rPr>
        <sz val="14"/>
        <color theme="1" tint="0.249977111117893"/>
        <rFont val="Arial"/>
        <family val="2"/>
      </rPr>
      <t xml:space="preserve"> due to conversion to electric vehicles (EVs).</t>
    </r>
  </si>
  <si>
    <r>
      <t xml:space="preserve">Increase in value of company-owned </t>
    </r>
    <r>
      <rPr>
        <b/>
        <sz val="14"/>
        <color theme="1" tint="0.249977111117893"/>
        <rFont val="Arial"/>
        <family val="2"/>
      </rPr>
      <t>equipment</t>
    </r>
    <r>
      <rPr>
        <sz val="14"/>
        <color theme="1" tint="0.249977111117893"/>
        <rFont val="Arial"/>
        <family val="2"/>
      </rPr>
      <t xml:space="preserve"> due to electrification of all of it.</t>
    </r>
  </si>
  <si>
    <r>
      <t xml:space="preserve">Increased value of company's </t>
    </r>
    <r>
      <rPr>
        <b/>
        <sz val="14"/>
        <color theme="1" tint="0.249977111117893"/>
        <rFont val="Arial"/>
        <family val="2"/>
      </rPr>
      <t>own stock</t>
    </r>
    <r>
      <rPr>
        <sz val="14"/>
        <color theme="1" tint="0.249977111117893"/>
        <rFont val="Arial"/>
        <family val="2"/>
      </rPr>
      <t xml:space="preserve"> held by the company</t>
    </r>
  </si>
  <si>
    <r>
      <t xml:space="preserve">Value of net impact of </t>
    </r>
    <r>
      <rPr>
        <b/>
        <sz val="14"/>
        <color theme="1" tint="0.249977111117893"/>
        <rFont val="Arial"/>
        <family val="2"/>
      </rPr>
      <t>revenue losses</t>
    </r>
  </si>
  <si>
    <r>
      <t xml:space="preserve">Value of </t>
    </r>
    <r>
      <rPr>
        <b/>
        <sz val="14"/>
        <color theme="1" tint="0.249977111117893"/>
        <rFont val="Arial"/>
        <family val="2"/>
      </rPr>
      <t>expense increases</t>
    </r>
  </si>
  <si>
    <r>
      <t xml:space="preserve">Value of net contribution of </t>
    </r>
    <r>
      <rPr>
        <b/>
        <sz val="14"/>
        <color theme="1" tint="0.249977111117893"/>
        <rFont val="Arial"/>
        <family val="2"/>
      </rPr>
      <t>revenue increases</t>
    </r>
  </si>
  <si>
    <t>This shows the impact on cash flows if no action is taken to mitigate the negative impacts of climate change.</t>
  </si>
  <si>
    <t>This shows the impact on profit if no action is taken to mitigate the negative impacts of climate change.</t>
  </si>
  <si>
    <t>Risks to profit</t>
  </si>
  <si>
    <t>Opportunities to improve profit</t>
  </si>
  <si>
    <t xml:space="preserve">Implement new low-carbon, energy-efficient production technologies / equipment / processes </t>
  </si>
  <si>
    <t>Upgrade office and ITC equipment to more energy efficient models</t>
  </si>
  <si>
    <t xml:space="preserve">Upgrade company car fleet to EVs </t>
  </si>
  <si>
    <t xml:space="preserve">Upgrade company trucks and other transportation to no-carbon vehicles </t>
  </si>
  <si>
    <t xml:space="preserve">Do mergers and acquisitions that will lower the company carbon footprint </t>
  </si>
  <si>
    <t>Purchase Gold Standard-Certified International Offsets</t>
  </si>
  <si>
    <t>(Other ...)</t>
  </si>
  <si>
    <t xml:space="preserve">Install on-site or on-building renewable energy </t>
  </si>
  <si>
    <t xml:space="preserve">Implement energy efficiency measures to reduce the need to purchase electricity </t>
  </si>
  <si>
    <t>Use low-carbon shipping options throughout the value chain</t>
  </si>
  <si>
    <t xml:space="preserve">Reduce the carbon footprint and improve the energy efficiency of the company's products and services, when used as intended </t>
  </si>
  <si>
    <t>Low</t>
  </si>
  <si>
    <t>&lt; $1 million</t>
  </si>
  <si>
    <t>Short-term</t>
  </si>
  <si>
    <t>1-2 years</t>
  </si>
  <si>
    <t>Medium</t>
  </si>
  <si>
    <t>$1-5 million</t>
  </si>
  <si>
    <t>Medium-term</t>
  </si>
  <si>
    <t>3-5 years</t>
  </si>
  <si>
    <t>High</t>
  </si>
  <si>
    <t>&gt; $5 million</t>
  </si>
  <si>
    <t>Long-term</t>
  </si>
  <si>
    <t>6-10 years</t>
  </si>
  <si>
    <t>Average amount and timeframe for the revenue at risk</t>
  </si>
  <si>
    <r>
      <t xml:space="preserve">Reduced revenue due to </t>
    </r>
    <r>
      <rPr>
        <b/>
        <sz val="14"/>
        <color theme="1" tint="0.249977111117893"/>
        <rFont val="Arial"/>
        <family val="2"/>
      </rPr>
      <t>substitution of existing products.</t>
    </r>
    <r>
      <rPr>
        <sz val="14"/>
        <color theme="1" tint="0.249977111117893"/>
        <rFont val="Arial"/>
        <family val="2"/>
      </rPr>
      <t xml:space="preserve"> </t>
    </r>
  </si>
  <si>
    <r>
      <t xml:space="preserve">Increased revenue due to </t>
    </r>
    <r>
      <rPr>
        <b/>
        <sz val="14"/>
        <color theme="1" tint="0.249977111117893"/>
        <rFont val="Arial"/>
        <family val="2"/>
      </rPr>
      <t>increased production capacity.</t>
    </r>
  </si>
  <si>
    <t xml:space="preserve">Treat the line items as prompts for possible direct or indirect revenue stream impacts, without or with the project. 
Starting text / checkmarks / selections in yellow input cells are for illustrative purposes. Overwrite them with text / checkmarks / selections that represent the company situation. </t>
  </si>
  <si>
    <t xml:space="preserve">Treat the line items as prompts for possible direct or indirect expense impacts, without or with the project. 
Starting text / checkmarks / selections in yellow input cells are for illustrative purposes. Overwrite them with text / checkmarks / selections that represent the company situation. </t>
  </si>
  <si>
    <r>
      <t xml:space="preserve">Increased cost of </t>
    </r>
    <r>
      <rPr>
        <b/>
        <sz val="14"/>
        <color theme="1" tint="0.249977111117893"/>
        <rFont val="Arial"/>
        <family val="2"/>
      </rPr>
      <t>carbon.</t>
    </r>
  </si>
  <si>
    <r>
      <t xml:space="preserve">Increased cost of </t>
    </r>
    <r>
      <rPr>
        <b/>
        <sz val="14"/>
        <color theme="1" tint="0.249977111117893"/>
        <rFont val="Arial"/>
        <family val="2"/>
      </rPr>
      <t>materials, goods and services.</t>
    </r>
  </si>
  <si>
    <r>
      <t xml:space="preserve">Increased </t>
    </r>
    <r>
      <rPr>
        <b/>
        <sz val="14"/>
        <color theme="1" tint="0.249977111117893"/>
        <rFont val="Arial"/>
        <family val="2"/>
      </rPr>
      <t>insurance</t>
    </r>
    <r>
      <rPr>
        <sz val="14"/>
        <color theme="1" tint="0.249977111117893"/>
        <rFont val="Arial"/>
        <family val="2"/>
      </rPr>
      <t xml:space="preserve"> premiums. </t>
    </r>
  </si>
  <si>
    <r>
      <t>Increased</t>
    </r>
    <r>
      <rPr>
        <b/>
        <sz val="14"/>
        <color theme="1" tint="0.249977111117893"/>
        <rFont val="Arial"/>
        <family val="2"/>
      </rPr>
      <t xml:space="preserve"> litigation, fines </t>
    </r>
    <r>
      <rPr>
        <sz val="14"/>
        <color theme="1" tint="0.249977111117893"/>
        <rFont val="Arial"/>
        <family val="2"/>
      </rPr>
      <t>and judgments costs.</t>
    </r>
  </si>
  <si>
    <r>
      <t xml:space="preserve">Increased </t>
    </r>
    <r>
      <rPr>
        <b/>
        <sz val="14"/>
        <color theme="1" tint="0.249977111117893"/>
        <rFont val="Arial"/>
        <family val="2"/>
      </rPr>
      <t xml:space="preserve">electricity </t>
    </r>
    <r>
      <rPr>
        <sz val="14"/>
        <color theme="1" tint="0.249977111117893"/>
        <rFont val="Arial"/>
        <family val="2"/>
      </rPr>
      <t>expense.</t>
    </r>
  </si>
  <si>
    <r>
      <t xml:space="preserve">Increased </t>
    </r>
    <r>
      <rPr>
        <b/>
        <sz val="14"/>
        <color theme="1" tint="0.249977111117893"/>
        <rFont val="Arial"/>
        <family val="2"/>
      </rPr>
      <t xml:space="preserve">fossil fuel </t>
    </r>
    <r>
      <rPr>
        <sz val="14"/>
        <color theme="1" tint="0.249977111117893"/>
        <rFont val="Arial"/>
        <family val="2"/>
      </rPr>
      <t>expense.</t>
    </r>
  </si>
  <si>
    <t>Average amount and timeframe for the increased expenses</t>
  </si>
  <si>
    <r>
      <t xml:space="preserve">Reduced </t>
    </r>
    <r>
      <rPr>
        <b/>
        <sz val="14"/>
        <color theme="1" tint="0.249977111117893"/>
        <rFont val="Arial"/>
        <family val="2"/>
      </rPr>
      <t xml:space="preserve">electricity </t>
    </r>
    <r>
      <rPr>
        <sz val="14"/>
        <color theme="1" tint="0.249977111117893"/>
        <rFont val="Arial"/>
        <family val="2"/>
      </rPr>
      <t>expense.</t>
    </r>
  </si>
  <si>
    <r>
      <t xml:space="preserve">Reduced </t>
    </r>
    <r>
      <rPr>
        <b/>
        <sz val="14"/>
        <color theme="1" tint="0.249977111117893"/>
        <rFont val="Arial"/>
        <family val="2"/>
      </rPr>
      <t xml:space="preserve">fossil fuel </t>
    </r>
    <r>
      <rPr>
        <sz val="14"/>
        <color theme="1" tint="0.249977111117893"/>
        <rFont val="Arial"/>
        <family val="2"/>
      </rPr>
      <t>expense.</t>
    </r>
  </si>
  <si>
    <r>
      <t xml:space="preserve">Reduced cost of </t>
    </r>
    <r>
      <rPr>
        <b/>
        <sz val="14"/>
        <color theme="1" tint="0.249977111117893"/>
        <rFont val="Arial"/>
        <family val="2"/>
      </rPr>
      <t>carbon.</t>
    </r>
  </si>
  <si>
    <r>
      <t xml:space="preserve">Reduced cost of </t>
    </r>
    <r>
      <rPr>
        <b/>
        <sz val="14"/>
        <color theme="1" tint="0.249977111117893"/>
        <rFont val="Arial"/>
        <family val="2"/>
      </rPr>
      <t>materials, goods and services.</t>
    </r>
  </si>
  <si>
    <r>
      <t xml:space="preserve">Reduced </t>
    </r>
    <r>
      <rPr>
        <b/>
        <sz val="14"/>
        <color theme="1" tint="0.249977111117893"/>
        <rFont val="Arial"/>
        <family val="2"/>
      </rPr>
      <t>insurance</t>
    </r>
    <r>
      <rPr>
        <sz val="14"/>
        <color theme="1" tint="0.249977111117893"/>
        <rFont val="Arial"/>
        <family val="2"/>
      </rPr>
      <t xml:space="preserve"> premiums. </t>
    </r>
  </si>
  <si>
    <r>
      <t>Reduced</t>
    </r>
    <r>
      <rPr>
        <b/>
        <sz val="14"/>
        <color theme="1" tint="0.249977111117893"/>
        <rFont val="Arial"/>
        <family val="2"/>
      </rPr>
      <t xml:space="preserve"> litigation, fines </t>
    </r>
    <r>
      <rPr>
        <sz val="14"/>
        <color theme="1" tint="0.249977111117893"/>
        <rFont val="Arial"/>
        <family val="2"/>
      </rPr>
      <t>and judgments costs.</t>
    </r>
  </si>
  <si>
    <r>
      <rPr>
        <b/>
        <sz val="14"/>
        <color theme="1" tint="0.249977111117893"/>
        <rFont val="Arial"/>
        <family val="2"/>
      </rPr>
      <t xml:space="preserve">Write-offs / early retirement </t>
    </r>
    <r>
      <rPr>
        <sz val="14"/>
        <color theme="1" tint="0.249977111117893"/>
        <rFont val="Arial"/>
        <family val="2"/>
      </rPr>
      <t xml:space="preserve">of existing assets. </t>
    </r>
  </si>
  <si>
    <r>
      <t xml:space="preserve">Increase in value of company-owned </t>
    </r>
    <r>
      <rPr>
        <b/>
        <sz val="14"/>
        <color theme="1" tint="0.249977111117893"/>
        <rFont val="Arial"/>
        <family val="2"/>
      </rPr>
      <t xml:space="preserve">real estate </t>
    </r>
    <r>
      <rPr>
        <sz val="14"/>
        <color theme="1" tint="0.249977111117893"/>
        <rFont val="Arial"/>
        <family val="2"/>
      </rPr>
      <t>/ facilities due to hardening and net-zero retrofits.</t>
    </r>
  </si>
  <si>
    <r>
      <t xml:space="preserve">‒ </t>
    </r>
    <r>
      <rPr>
        <b/>
        <sz val="14"/>
        <color theme="1" tint="0.249977111117893"/>
        <rFont val="Arial"/>
        <family val="2"/>
      </rPr>
      <t xml:space="preserve">Write-offs / early retirement </t>
    </r>
    <r>
      <rPr>
        <sz val="14"/>
        <color theme="1" tint="0.249977111117893"/>
        <rFont val="Arial"/>
        <family val="2"/>
      </rPr>
      <t>of existing assets</t>
    </r>
  </si>
  <si>
    <t>Average amount and timeframe for the balance sheet impacts</t>
  </si>
  <si>
    <t xml:space="preserve">Treat the line items as prompts for possible asset values that might be impacted, directly or indirectly, without or with the project. 
Starting text / checkmarks / selections in yellow input cells are for illustrative purposes. Overwrite them with text / checkmarks / selections that represent the company situation. </t>
  </si>
  <si>
    <t>Impacts on revenue</t>
  </si>
  <si>
    <t>Impacts on expenses</t>
  </si>
  <si>
    <t xml:space="preserve">Impacts on the balance sheet </t>
  </si>
  <si>
    <t xml:space="preserve">Cash Flow Impacts </t>
  </si>
  <si>
    <t>Relative amount / value
(Low, Medium, High)</t>
  </si>
  <si>
    <t>Relative timeframe when this occurs
(Short- / Medium- / Long-term)</t>
  </si>
  <si>
    <t>Note that all data on this page is based on data in other pages. To change any values, change them on their source pages.</t>
  </si>
  <si>
    <r>
      <t xml:space="preserve">This form facilitates </t>
    </r>
    <r>
      <rPr>
        <b/>
        <i/>
        <sz val="14"/>
        <color theme="4" tint="-0.249977111117893"/>
        <rFont val="Arial"/>
        <family val="2"/>
      </rPr>
      <t>qualitative</t>
    </r>
    <r>
      <rPr>
        <b/>
        <sz val="14"/>
        <color theme="4" tint="-0.249977111117893"/>
        <rFont val="Arial"/>
        <family val="2"/>
      </rPr>
      <t xml:space="preserve"> disclosures of potential climate change-related impacts on financial statements, 
plus the financial impacts if action is taken to mitigate those risks and capture associated opportunities.</t>
    </r>
  </si>
  <si>
    <r>
      <t>The Task Force on Climate-Related Financial Disclosures (TCFD) recommends disclosure of the financial impacts of climate-related risks and opportunities on an organization. That is, in order to make better informed financial decisions, investors, lenders, and insurance underwriters need to understand how climate-related risks and opportunities are likely to materially impact an organization’s future financial position as reflected in its income statement, cash flow statement, and balance sheet, as outlined in Figure 1 in its report.</t>
    </r>
    <r>
      <rPr>
        <vertAlign val="superscript"/>
        <sz val="14"/>
        <color theme="1" tint="0.249977111117893"/>
        <rFont val="Arial"/>
        <family val="2"/>
      </rPr>
      <t xml:space="preserve">1 </t>
    </r>
  </si>
  <si>
    <t>Mapping FICF to TCFD-recommended disclosures</t>
  </si>
  <si>
    <t>Describe how processes for identifying, assessing, and managing climate-related risks are integrated into the company's overall risk management.</t>
  </si>
  <si>
    <r>
      <t xml:space="preserve">
</t>
    </r>
    <r>
      <rPr>
        <sz val="12"/>
        <color theme="1" tint="0.249977111117893"/>
        <rFont val="Calibri"/>
        <family val="2"/>
      </rPr>
      <t>•</t>
    </r>
    <r>
      <rPr>
        <sz val="12"/>
        <color theme="1" tint="0.249977111117893"/>
        <rFont val="Arial"/>
        <family val="2"/>
      </rPr>
      <t xml:space="preserve">  FICM facilitates the description of what the organization means by "short-, medium- and long-term hozizons." .
•  The impact (Low / Medium / High) of each climate-related issue is described in the Revenue Impacts, Expense Impacts and Balance Sheet Impacts pages, both in the line item for each issue and in its associated comment.
</t>
    </r>
    <r>
      <rPr>
        <sz val="12"/>
        <color theme="1" tint="0.249977111117893"/>
        <rFont val="Calibri"/>
        <family val="2"/>
      </rPr>
      <t>•</t>
    </r>
    <r>
      <rPr>
        <sz val="12"/>
        <color theme="1" tint="0.249977111117893"/>
        <rFont val="Arial"/>
        <family val="2"/>
      </rPr>
      <t xml:space="preserve">  The Notes area can be used to describe the process(es) used to determine which risks and opportunities could have a material financial impact on the organization..</t>
    </r>
  </si>
  <si>
    <r>
      <t xml:space="preserve">
</t>
    </r>
    <r>
      <rPr>
        <sz val="12"/>
        <color theme="1" tint="0.249977111117893"/>
        <rFont val="Calibri"/>
        <family val="2"/>
      </rPr>
      <t>•</t>
    </r>
    <r>
      <rPr>
        <sz val="12"/>
        <color theme="1" tint="0.249977111117893"/>
        <rFont val="Arial"/>
        <family val="2"/>
      </rPr>
      <t xml:space="preserve">  The form includes a superset of potential climate-related risks, as suggested by the TCFD and other sources. The risks are identified in the Revenue Impacts, Expense Impacts and Balance Sheet Impacts pages, as explained Backup Notes associated with each risk. 
•  The risk arising from existing and emerging regulatory requirements related to climate change are assessed in the Expense Impacts page. 
</t>
    </r>
    <r>
      <rPr>
        <sz val="12"/>
        <color theme="1" tint="0.249977111117893"/>
        <rFont val="Calibri"/>
        <family val="2"/>
      </rPr>
      <t>•</t>
    </r>
    <r>
      <rPr>
        <sz val="12"/>
        <color theme="1" tint="0.249977111117893"/>
        <rFont val="Arial"/>
        <family val="2"/>
      </rPr>
      <t xml:space="preserve">  The form provides a Notes area for these disclosures.</t>
    </r>
  </si>
  <si>
    <t xml:space="preserve">
•  Relative (low, medium, high) metrics are used to measure climate-related risks and opportunities, in the Revenue Impacts, Expense Impacts and Balance Sheet Impacts pages.   
Metrics consistent with cross-industry, climate-related metrics are used in Appendix C - GHG Emissions.  
•  Metrics on climate-related risks associated with water, energy, land use, and waste management are included in the Expense Impacts page.
•  Whether and how related performance metrics are incorporated into remuneration policies is included in the CEO compensation line item in Appendix B - Governance.
•  Internal carbon prices are allowed for in the Expense Impacts page.
•  Forward-looking financial information is provided in the Balance Sheet Impacts, Cash Flow Impacts and Income Statement Impacts pages, projected over short-, medium, and long-term horizons.
•  The form provides a Notes area for these disclosures.</t>
  </si>
  <si>
    <t xml:space="preserve">
•  Scope 1, Scope 2 and Scope 3 GHG emissions are assessed in Appendix C - GHG Emissions.  
•  Scope 3 emissions from all sources are calculated using GHG Protocol methodologies, in the GHG Emissions page.
•  GHG reductions from a baseline reference year are calculated for Scope 1, Scope 2 and Scope 3 emissions, in the GHG Emissions page. All formulas are unlocked and unhidden.</t>
  </si>
  <si>
    <t>Appendix A - Mapping FICF to TCFD Disclosures</t>
  </si>
  <si>
    <t>Mapping FICF to TCFD guidance</t>
  </si>
  <si>
    <r>
      <t>The October 2021 report provides detailed guidance for all sectors on what to include in each of the 11 disclosures shown in the above figure.</t>
    </r>
    <r>
      <rPr>
        <vertAlign val="superscript"/>
        <sz val="14"/>
        <color theme="1" tint="0.249977111117893"/>
        <rFont val="Arial"/>
        <family val="2"/>
      </rPr>
      <t xml:space="preserve">1 </t>
    </r>
    <r>
      <rPr>
        <sz val="14"/>
        <color theme="1" tint="0.249977111117893"/>
        <rFont val="Arial"/>
        <family val="2"/>
      </rPr>
      <t>The table below shows how and where FICF provides the information requested for each disclosure.</t>
    </r>
  </si>
  <si>
    <t>How and where FICF provides the disclosure</t>
  </si>
  <si>
    <r>
      <t xml:space="preserve">Describe the processes and frequency by which the board and/or board committees (e.g., audit, risk, or other committees) are </t>
    </r>
    <r>
      <rPr>
        <i/>
        <sz val="14"/>
        <color theme="1" tint="0.249977111117893"/>
        <rFont val="Arial"/>
        <family val="2"/>
      </rPr>
      <t>informed</t>
    </r>
    <r>
      <rPr>
        <sz val="14"/>
        <color theme="1" tint="0.249977111117893"/>
        <rFont val="Arial"/>
        <family val="2"/>
      </rPr>
      <t xml:space="preserve"> about climate-related issues.</t>
    </r>
  </si>
  <si>
    <r>
      <t xml:space="preserve">Describe how the board and/or board committees </t>
    </r>
    <r>
      <rPr>
        <i/>
        <sz val="14"/>
        <color theme="1" tint="0.249977111117893"/>
        <rFont val="Arial"/>
        <family val="2"/>
      </rPr>
      <t>consider climate-related issues</t>
    </r>
    <r>
      <rPr>
        <sz val="14"/>
        <color theme="1" tint="0.249977111117893"/>
        <rFont val="Arial"/>
        <family val="2"/>
      </rPr>
      <t xml:space="preserve"> when reviewing and guiding strategy, major plans of action, risk management policies, annual budgets, and business plans as well as setting the organization’s performance objectives, monitoring implementation and performance, and overseeing major capital expenditures, acquisitions, and divestitures.</t>
    </r>
  </si>
  <si>
    <r>
      <t xml:space="preserve">Describe how the board monitors and oversees </t>
    </r>
    <r>
      <rPr>
        <i/>
        <sz val="14"/>
        <color theme="1" tint="0.249977111117893"/>
        <rFont val="Arial"/>
        <family val="2"/>
      </rPr>
      <t>progress against goals and targets</t>
    </r>
    <r>
      <rPr>
        <sz val="14"/>
        <color theme="1" tint="0.249977111117893"/>
        <rFont val="Arial"/>
        <family val="2"/>
      </rPr>
      <t xml:space="preserve"> for addressing climate-related issues.</t>
    </r>
  </si>
  <si>
    <r>
      <t xml:space="preserve">Describe how the organization has </t>
    </r>
    <r>
      <rPr>
        <i/>
        <sz val="14"/>
        <color theme="1" tint="0.249977111117893"/>
        <rFont val="Arial"/>
        <family val="2"/>
      </rPr>
      <t>assigned climate-related responsibilities to management-level positions</t>
    </r>
    <r>
      <rPr>
        <sz val="14"/>
        <color theme="1" tint="0.249977111117893"/>
        <rFont val="Arial"/>
        <family val="2"/>
      </rPr>
      <t xml:space="preserve"> or committees; and, if so, whether such management positions or committees report to the board or a committee of the board and whether those responsibilities include assessing and/or managing climate-related issues.</t>
    </r>
  </si>
  <si>
    <r>
      <t xml:space="preserve">Describe the associated </t>
    </r>
    <r>
      <rPr>
        <i/>
        <sz val="14"/>
        <color theme="1" tint="0.249977111117893"/>
        <rFont val="Arial"/>
        <family val="2"/>
      </rPr>
      <t xml:space="preserve">organizational structure(s) </t>
    </r>
    <r>
      <rPr>
        <sz val="14"/>
        <color theme="1" tint="0.249977111117893"/>
        <rFont val="Arial"/>
        <family val="2"/>
      </rPr>
      <t>of assigned climate-related responsibilities to management-level positions or committees.</t>
    </r>
  </si>
  <si>
    <r>
      <t xml:space="preserve">Describe the processes by which management is </t>
    </r>
    <r>
      <rPr>
        <i/>
        <sz val="14"/>
        <color theme="1" tint="0.249977111117893"/>
        <rFont val="Arial"/>
        <family val="2"/>
      </rPr>
      <t>informed</t>
    </r>
    <r>
      <rPr>
        <sz val="14"/>
        <color theme="1" tint="0.249977111117893"/>
        <rFont val="Arial"/>
        <family val="2"/>
      </rPr>
      <t xml:space="preserve"> about climate-related issues.</t>
    </r>
  </si>
  <si>
    <r>
      <t xml:space="preserve">Describe how management (through specific positions and/or management committees) </t>
    </r>
    <r>
      <rPr>
        <i/>
        <sz val="14"/>
        <color theme="1" tint="0.249977111117893"/>
        <rFont val="Arial"/>
        <family val="2"/>
      </rPr>
      <t>monitors</t>
    </r>
    <r>
      <rPr>
        <sz val="14"/>
        <color theme="1" tint="0.249977111117893"/>
        <rFont val="Arial"/>
        <family val="2"/>
      </rPr>
      <t xml:space="preserve"> climate-related issues.</t>
    </r>
  </si>
  <si>
    <r>
      <t xml:space="preserve">Describe how </t>
    </r>
    <r>
      <rPr>
        <i/>
        <sz val="14"/>
        <color theme="1" tint="0.249977111117893"/>
        <rFont val="Arial"/>
        <family val="2"/>
      </rPr>
      <t xml:space="preserve">CEO compensation </t>
    </r>
    <r>
      <rPr>
        <sz val="14"/>
        <color theme="1" tint="0.249977111117893"/>
        <rFont val="Arial"/>
        <family val="2"/>
      </rPr>
      <t>is linked to the organization's performance on climate change-related targets.</t>
    </r>
  </si>
  <si>
    <t>Potential risks to cash flows</t>
  </si>
  <si>
    <t>Potential contributors to cash flows</t>
  </si>
  <si>
    <t xml:space="preserve">Note that all data in purple cells on this page is based on data in other pages. To change any values, change them on their source pages. </t>
  </si>
  <si>
    <t xml:space="preserve">Base your estimates in yellow cells on the relative values in the purple cells above. </t>
  </si>
  <si>
    <t>Predicting the unpredictable</t>
  </si>
  <si>
    <t xml:space="preserve"> "Essential Guide to Managing Future Uncertainty," Accounting for Sustainability (A4S) CFO Leadership Network, April 2016.</t>
  </si>
  <si>
    <t>The TCFD recommends disclosures of how climate-related factors are taken into account in the organization's governance, strategy, risk management, and metrics. See the Appendix A - Mapping to TCFD for how and where FICF provides the decision-useful information requested for each recommended disclosure.</t>
  </si>
  <si>
    <t>Project 50x30</t>
  </si>
  <si>
    <r>
      <t xml:space="preserve">The </t>
    </r>
    <r>
      <rPr>
        <i/>
        <sz val="14"/>
        <color theme="1" tint="0.249977111117893"/>
        <rFont val="Arial"/>
        <family val="2"/>
      </rPr>
      <t>opportunities</t>
    </r>
    <r>
      <rPr>
        <sz val="14"/>
        <color theme="1" tint="0.249977111117893"/>
        <rFont val="Arial"/>
        <family val="2"/>
      </rPr>
      <t xml:space="preserve"> in the above figure will only be realized if companies take action to mitigate the identified </t>
    </r>
    <r>
      <rPr>
        <i/>
        <sz val="14"/>
        <color theme="1" tint="0.249977111117893"/>
        <rFont val="Arial"/>
        <family val="2"/>
      </rPr>
      <t>risks</t>
    </r>
    <r>
      <rPr>
        <sz val="14"/>
        <color theme="1" tint="0.249977111117893"/>
        <rFont val="Arial"/>
        <family val="2"/>
      </rPr>
      <t>. To that end, the 2021 TCFD fourth status report requests disclosure of companies’ plans to transition to a net-zero economy.</t>
    </r>
    <r>
      <rPr>
        <vertAlign val="superscript"/>
        <sz val="14"/>
        <color theme="1" tint="0.249977111117893"/>
        <rFont val="Arial"/>
        <family val="2"/>
      </rPr>
      <t>2</t>
    </r>
    <r>
      <rPr>
        <sz val="14"/>
        <color theme="1" tint="0.249977111117893"/>
        <rFont val="Arial"/>
        <family val="2"/>
      </rPr>
      <t xml:space="preserve"> That is, companies are asked to disclose plans to take action to cut greenhouse gas (GHG) emissions.</t>
    </r>
    <r>
      <rPr>
        <vertAlign val="superscript"/>
        <sz val="14"/>
        <color theme="1" tint="0.249977111117893"/>
        <rFont val="Arial"/>
        <family val="2"/>
      </rPr>
      <t>3</t>
    </r>
    <r>
      <rPr>
        <sz val="14"/>
        <color theme="1" tint="0.249977111117893"/>
        <rFont val="Arial"/>
        <family val="2"/>
      </rPr>
      <t xml:space="preserve">  </t>
    </r>
    <r>
      <rPr>
        <b/>
        <sz val="14"/>
        <color theme="1" tint="0.249977111117893"/>
        <rFont val="Arial"/>
        <family val="2"/>
      </rPr>
      <t>Project 50x30</t>
    </r>
    <r>
      <rPr>
        <sz val="14"/>
        <color theme="1" tint="0.249977111117893"/>
        <rFont val="Arial"/>
        <family val="2"/>
      </rPr>
      <t xml:space="preserve"> (50% by 2030) would enable the company to mitigate climate-related financial risks and capture financial opportunities by working toward a net-zero goal. This kind of project is appropriate for all companies, regardless of sector. This form estimates how climate-related risks and opportunities are likely to impact an organization’s future financial statements, with and without a Project 50x30.</t>
    </r>
  </si>
  <si>
    <r>
      <t>Climate change-related transition and physical risks will affect demand for products and services. This page describes the potential revenue reductions at risk, and  corresponding potential revenue increase opportunities if Project 50x30, as described in the Project 50x30 page, is undertaken. The line items are based on TCFD guidance.</t>
    </r>
    <r>
      <rPr>
        <vertAlign val="superscript"/>
        <sz val="14"/>
        <color theme="1" tint="0.249977111117893"/>
        <rFont val="Arial"/>
        <family val="2"/>
      </rPr>
      <t>1</t>
    </r>
  </si>
  <si>
    <r>
      <t xml:space="preserve">Risks of </t>
    </r>
    <r>
      <rPr>
        <b/>
        <i/>
        <sz val="16"/>
        <color theme="1" tint="0.249977111117893"/>
        <rFont val="Arial"/>
        <family val="2"/>
      </rPr>
      <t xml:space="preserve">reduced revenue </t>
    </r>
    <r>
      <rPr>
        <sz val="14"/>
        <color theme="1" tint="0.249977111117893"/>
        <rFont val="Arial"/>
        <family val="2"/>
      </rPr>
      <t xml:space="preserve">… if Project 50x30 is </t>
    </r>
    <r>
      <rPr>
        <b/>
        <i/>
        <sz val="14"/>
        <color theme="1" tint="0.249977111117893"/>
        <rFont val="Arial"/>
        <family val="2"/>
      </rPr>
      <t>not</t>
    </r>
    <r>
      <rPr>
        <sz val="14"/>
        <color theme="1" tint="0.249977111117893"/>
        <rFont val="Arial"/>
        <family val="2"/>
      </rPr>
      <t xml:space="preserve"> undertaken</t>
    </r>
  </si>
  <si>
    <r>
      <t xml:space="preserve">Opportunities for </t>
    </r>
    <r>
      <rPr>
        <b/>
        <i/>
        <sz val="16"/>
        <color theme="1" tint="0.249977111117893"/>
        <rFont val="Arial"/>
        <family val="2"/>
      </rPr>
      <t>revenue increases</t>
    </r>
    <r>
      <rPr>
        <b/>
        <sz val="16"/>
        <color theme="1" tint="0.249977111117893"/>
        <rFont val="Arial"/>
        <family val="2"/>
      </rPr>
      <t xml:space="preserve">  </t>
    </r>
    <r>
      <rPr>
        <sz val="14"/>
        <color theme="1" tint="0.249977111117893"/>
        <rFont val="Arial"/>
        <family val="2"/>
      </rPr>
      <t xml:space="preserve">… if Project 50x30  </t>
    </r>
    <r>
      <rPr>
        <b/>
        <i/>
        <sz val="14"/>
        <color theme="1" tint="0.249977111117893"/>
        <rFont val="Arial"/>
        <family val="2"/>
      </rPr>
      <t>is</t>
    </r>
    <r>
      <rPr>
        <sz val="14"/>
        <color theme="1" tint="0.249977111117893"/>
        <rFont val="Arial"/>
        <family val="2"/>
      </rPr>
      <t xml:space="preserve"> undertaken</t>
    </r>
  </si>
  <si>
    <r>
      <t>Climate change-related transition and physical risks will affect an organization's cost structure. This page describes the potential cost / expense increases at risk, and corresponding potential expense saving opportunities if  Project 50x30, as described in the Project 50x30 page, is undertaken. The line items are based on TCFD guidance.</t>
    </r>
    <r>
      <rPr>
        <vertAlign val="superscript"/>
        <sz val="14"/>
        <color theme="1" tint="0.249977111117893"/>
        <rFont val="Arial"/>
        <family val="2"/>
      </rPr>
      <t>1</t>
    </r>
    <r>
      <rPr>
        <sz val="14"/>
        <color theme="1" tint="0.249977111117893"/>
        <rFont val="Arial"/>
        <family val="2"/>
      </rPr>
      <t xml:space="preserve"> </t>
    </r>
  </si>
  <si>
    <r>
      <t xml:space="preserve">Risks of </t>
    </r>
    <r>
      <rPr>
        <b/>
        <i/>
        <sz val="16"/>
        <color theme="1" tint="0.249977111117893"/>
        <rFont val="Arial"/>
        <family val="2"/>
      </rPr>
      <t xml:space="preserve">expense / cost increases </t>
    </r>
    <r>
      <rPr>
        <sz val="14"/>
        <color theme="1" tint="0.249977111117893"/>
        <rFont val="Arial"/>
        <family val="2"/>
      </rPr>
      <t xml:space="preserve">… if Project 50x30 is </t>
    </r>
    <r>
      <rPr>
        <b/>
        <i/>
        <sz val="14"/>
        <color theme="1" tint="0.249977111117893"/>
        <rFont val="Arial"/>
        <family val="2"/>
      </rPr>
      <t>not</t>
    </r>
    <r>
      <rPr>
        <sz val="14"/>
        <color theme="1" tint="0.249977111117893"/>
        <rFont val="Arial"/>
        <family val="2"/>
      </rPr>
      <t xml:space="preserve"> undertaken</t>
    </r>
  </si>
  <si>
    <r>
      <t xml:space="preserve">Potential </t>
    </r>
    <r>
      <rPr>
        <b/>
        <i/>
        <sz val="16"/>
        <color theme="1" tint="0.249977111117893"/>
        <rFont val="Arial"/>
        <family val="2"/>
      </rPr>
      <t xml:space="preserve">expense / cost savings opportunities </t>
    </r>
    <r>
      <rPr>
        <b/>
        <sz val="16"/>
        <color theme="1" tint="0.249977111117893"/>
        <rFont val="Arial"/>
        <family val="2"/>
      </rPr>
      <t xml:space="preserve"> </t>
    </r>
    <r>
      <rPr>
        <sz val="14"/>
        <color theme="1" tint="0.249977111117893"/>
        <rFont val="Arial"/>
        <family val="2"/>
      </rPr>
      <t xml:space="preserve">… if Project 50x30 </t>
    </r>
    <r>
      <rPr>
        <b/>
        <i/>
        <sz val="14"/>
        <color theme="1" tint="0.249977111117893"/>
        <rFont val="Arial"/>
        <family val="2"/>
      </rPr>
      <t>is</t>
    </r>
    <r>
      <rPr>
        <sz val="14"/>
        <color theme="1" tint="0.249977111117893"/>
        <rFont val="Arial"/>
        <family val="2"/>
      </rPr>
      <t xml:space="preserve"> undertaken</t>
    </r>
  </si>
  <si>
    <t>‒ Cost of capital for Project 50x30.</t>
  </si>
  <si>
    <r>
      <t xml:space="preserve">‒ Cost of </t>
    </r>
    <r>
      <rPr>
        <b/>
        <sz val="14"/>
        <color theme="1" tint="0.249977111117893"/>
        <rFont val="Arial"/>
        <family val="2"/>
      </rPr>
      <t>carbon offsets.</t>
    </r>
  </si>
  <si>
    <t>Average amount and timeframe for the expense reductions</t>
  </si>
  <si>
    <r>
      <t xml:space="preserve">‒ </t>
    </r>
    <r>
      <rPr>
        <b/>
        <sz val="14"/>
        <color theme="1" tint="0.249977111117893"/>
        <rFont val="Arial"/>
        <family val="2"/>
      </rPr>
      <t>Debt / borrowing to support Project 50x30</t>
    </r>
  </si>
  <si>
    <r>
      <t xml:space="preserve">Risks of </t>
    </r>
    <r>
      <rPr>
        <b/>
        <i/>
        <sz val="16"/>
        <color theme="1" tint="0.249977111117893"/>
        <rFont val="Arial"/>
        <family val="2"/>
      </rPr>
      <t>lower asset values</t>
    </r>
    <r>
      <rPr>
        <sz val="14"/>
        <color theme="1" tint="0.249977111117893"/>
        <rFont val="Arial"/>
        <family val="2"/>
      </rPr>
      <t xml:space="preserve">… if Project 50x30 is </t>
    </r>
    <r>
      <rPr>
        <b/>
        <i/>
        <sz val="14"/>
        <color theme="1" tint="0.249977111117893"/>
        <rFont val="Arial"/>
        <family val="2"/>
      </rPr>
      <t>not</t>
    </r>
    <r>
      <rPr>
        <sz val="14"/>
        <color theme="1" tint="0.249977111117893"/>
        <rFont val="Arial"/>
        <family val="2"/>
      </rPr>
      <t xml:space="preserve"> undertaken</t>
    </r>
  </si>
  <si>
    <r>
      <t xml:space="preserve">Potential </t>
    </r>
    <r>
      <rPr>
        <b/>
        <i/>
        <sz val="16"/>
        <color theme="1" tint="0.249977111117893"/>
        <rFont val="Arial"/>
        <family val="2"/>
      </rPr>
      <t xml:space="preserve">increase in asset values </t>
    </r>
    <r>
      <rPr>
        <b/>
        <sz val="16"/>
        <color theme="1" tint="0.249977111117893"/>
        <rFont val="Arial"/>
        <family val="2"/>
      </rPr>
      <t xml:space="preserve"> </t>
    </r>
    <r>
      <rPr>
        <sz val="14"/>
        <color theme="1" tint="0.249977111117893"/>
        <rFont val="Arial"/>
        <family val="2"/>
      </rPr>
      <t xml:space="preserve">… if Project 50x30 </t>
    </r>
    <r>
      <rPr>
        <b/>
        <i/>
        <sz val="14"/>
        <color theme="1" tint="0.249977111117893"/>
        <rFont val="Arial"/>
        <family val="2"/>
      </rPr>
      <t>is</t>
    </r>
    <r>
      <rPr>
        <sz val="14"/>
        <color theme="1" tint="0.249977111117893"/>
        <rFont val="Arial"/>
        <family val="2"/>
      </rPr>
      <t xml:space="preserve"> undertaken</t>
    </r>
  </si>
  <si>
    <t>Investors, lenders, and insurance need to know how climate-related risks and opportunities are likely to impact an organization’s future financial position as reflected in its cash flow statement  This page shows the anticipated climate change-related impacts on cash flows, assesses impacts on cash flows if Project 50x30 is undertaken, with and without factoring in the value of avoided risks.</t>
  </si>
  <si>
    <r>
      <rPr>
        <b/>
        <sz val="16"/>
        <color theme="0"/>
        <rFont val="Arial"/>
        <family val="2"/>
      </rPr>
      <t xml:space="preserve">Risks to Cash Flows </t>
    </r>
    <r>
      <rPr>
        <sz val="14"/>
        <color theme="0"/>
        <rFont val="Arial"/>
        <family val="2"/>
      </rPr>
      <t xml:space="preserve">… if Project 50x30 is </t>
    </r>
    <r>
      <rPr>
        <b/>
        <i/>
        <sz val="14"/>
        <color theme="0"/>
        <rFont val="Arial"/>
        <family val="2"/>
      </rPr>
      <t>not</t>
    </r>
    <r>
      <rPr>
        <sz val="14"/>
        <color theme="0"/>
        <rFont val="Arial"/>
        <family val="2"/>
      </rPr>
      <t xml:space="preserve"> undertaken</t>
    </r>
  </si>
  <si>
    <r>
      <rPr>
        <b/>
        <sz val="16"/>
        <color theme="0"/>
        <rFont val="Arial"/>
        <family val="2"/>
      </rPr>
      <t xml:space="preserve">Opportunities for improvements in Cash Flows </t>
    </r>
    <r>
      <rPr>
        <sz val="14"/>
        <color theme="0"/>
        <rFont val="Arial"/>
        <family val="2"/>
      </rPr>
      <t xml:space="preserve">… if Project 50x30  </t>
    </r>
    <r>
      <rPr>
        <b/>
        <i/>
        <sz val="14"/>
        <color theme="0"/>
        <rFont val="Arial"/>
        <family val="2"/>
      </rPr>
      <t>is</t>
    </r>
    <r>
      <rPr>
        <sz val="14"/>
        <color theme="0"/>
        <rFont val="Arial"/>
        <family val="2"/>
      </rPr>
      <t xml:space="preserve"> undertaken</t>
    </r>
  </si>
  <si>
    <t>(Your judgement estimate)</t>
  </si>
  <si>
    <r>
      <rPr>
        <b/>
        <sz val="16"/>
        <color theme="0"/>
        <rFont val="Arial"/>
        <family val="2"/>
      </rPr>
      <t xml:space="preserve">Annual Profit Impact </t>
    </r>
    <r>
      <rPr>
        <sz val="14"/>
        <color theme="0"/>
        <rFont val="Arial"/>
        <family val="2"/>
      </rPr>
      <t xml:space="preserve">… if Project 50x30 is </t>
    </r>
    <r>
      <rPr>
        <b/>
        <i/>
        <sz val="14"/>
        <color theme="0"/>
        <rFont val="Arial"/>
        <family val="2"/>
      </rPr>
      <t>not</t>
    </r>
    <r>
      <rPr>
        <sz val="14"/>
        <color theme="0"/>
        <rFont val="Arial"/>
        <family val="2"/>
      </rPr>
      <t xml:space="preserve"> undertaken</t>
    </r>
  </si>
  <si>
    <t xml:space="preserve">
These seven areas are included in the description of project in the Project 50x30 page. Their financial impact on climate-related risks and opportunities is described in the Balance Sheet Impacts, Cash Flow Impacts and Income Statement Impacts pages.
</t>
  </si>
  <si>
    <t xml:space="preserve">
• The form identifies plans and strategies to address climate-related risks and opportunities, as shown in the description of the project in the Project 50x30 page. 
• The potential relative impact of climate-related issues on financial performance is described on the Balance Sheet Impacts, Cash Flow Impacts and Income Statement Impacts pages, by timeframe.
• The form uses a 2°C or lower scenario, and user-defined short-, medium- and long-term horizons.</t>
  </si>
  <si>
    <t xml:space="preserve">
•  The company's project, as described in the Project 50x30 page, summarizes the company's  plan for managing its climate-related risks. 
•  The form provides a Notes area for these disclosures.</t>
  </si>
  <si>
    <t xml:space="preserve">
•  The form assumes the company is will take action on climate change. The form identifies areas that could be affected by climate-related risks and opportunities, as shown in the description of the project in the Project 50x30 page. 
•  In Appendix C - GHG Emissions, both absolute and intensity metrics are used; the form allows for short-, medium- and long-term timeframes; the base year is either the current year or the year in which the highest GHG emissions were recorded; and the KPIs for progress are factored into the overall scoring formula in Appendix C - GHG Emissions.  
•  The commitment to take action on climate change is assumed to be a company-wide commitment, as is the science-based targets used in Appendix C - GHG Emissions.
•  The form provides a Notes area for these disclosures.</t>
  </si>
  <si>
    <r>
      <t xml:space="preserve">
</t>
    </r>
    <r>
      <rPr>
        <sz val="12"/>
        <color theme="1" tint="0.249977111117893"/>
        <rFont val="Calibri"/>
        <family val="2"/>
      </rPr>
      <t>•</t>
    </r>
    <r>
      <rPr>
        <sz val="12"/>
        <color theme="1" tint="0.249977111117893"/>
        <rFont val="Arial"/>
        <family val="2"/>
      </rPr>
      <t xml:space="preserve">  The financial impacts of interdependent climate-related issues that are described in the Revenue Impacts, Expense Impacts and Balance Sheet Impacts pages are shown in the Balance Sheet Impacts, Cash Flow Impacts and Income Statement Impacts pages, witheir associated timeframes.
•  The impact of climate-related issues is described in the Revenue Impacts, Expense Impacts and Balance Sheet Impacts pages.
•  The description of project in the Project 50x30 page represents the organization's plan for reducing GHG emissions and transitioning to a low-carbon, net-zero economy. </t>
    </r>
  </si>
  <si>
    <r>
      <t xml:space="preserve">   Light blue fields with a "</t>
    </r>
    <r>
      <rPr>
        <sz val="14"/>
        <color theme="1"/>
        <rFont val="Script MT Bold"/>
        <family val="4"/>
      </rPr>
      <t>i"</t>
    </r>
    <r>
      <rPr>
        <sz val="14"/>
        <color theme="1"/>
        <rFont val="Arial"/>
        <family val="2"/>
      </rPr>
      <t xml:space="preserve"> have additional explanations and information for adjacent fields. Mouse-over the "</t>
    </r>
    <r>
      <rPr>
        <sz val="14"/>
        <color theme="1"/>
        <rFont val="Script MT Bold"/>
        <family val="4"/>
      </rPr>
      <t>i</t>
    </r>
    <r>
      <rPr>
        <sz val="14"/>
        <color theme="1"/>
        <rFont val="Arial"/>
        <family val="2"/>
      </rPr>
      <t>" to reveal the guidance.</t>
    </r>
  </si>
  <si>
    <r>
      <t xml:space="preserve">Lower value of company-owned </t>
    </r>
    <r>
      <rPr>
        <b/>
        <sz val="14"/>
        <color theme="1" tint="0.249977111117893"/>
        <rFont val="Arial"/>
        <family val="2"/>
      </rPr>
      <t xml:space="preserve">equipment </t>
    </r>
    <r>
      <rPr>
        <sz val="14"/>
        <color theme="1" tint="0.249977111117893"/>
        <rFont val="Arial"/>
        <family val="2"/>
      </rPr>
      <t>that is not energy efficient.</t>
    </r>
  </si>
  <si>
    <t>N/A</t>
  </si>
  <si>
    <r>
      <t xml:space="preserve">Relative </t>
    </r>
    <r>
      <rPr>
        <b/>
        <i/>
        <sz val="12"/>
        <color theme="1" tint="0.249977111117893"/>
        <rFont val="Arial"/>
        <family val="2"/>
      </rPr>
      <t xml:space="preserve">Amount </t>
    </r>
    <r>
      <rPr>
        <i/>
        <sz val="12"/>
        <color theme="1" tint="0.249977111117893"/>
        <rFont val="Arial"/>
        <family val="2"/>
      </rPr>
      <t>of increased revenue</t>
    </r>
  </si>
  <si>
    <r>
      <t xml:space="preserve">Relative </t>
    </r>
    <r>
      <rPr>
        <b/>
        <i/>
        <sz val="12"/>
        <color theme="1" tint="0.249977111117893"/>
        <rFont val="Arial"/>
        <family val="2"/>
      </rPr>
      <t xml:space="preserve">Timeframe </t>
    </r>
    <r>
      <rPr>
        <i/>
        <sz val="12"/>
        <color theme="1" tint="0.249977111117893"/>
        <rFont val="Arial"/>
        <family val="2"/>
      </rPr>
      <t>in which this revenue increase will occur</t>
    </r>
  </si>
  <si>
    <r>
      <t xml:space="preserve">Define the </t>
    </r>
    <r>
      <rPr>
        <b/>
        <i/>
        <sz val="11"/>
        <color theme="1" tint="0.249977111117893"/>
        <rFont val="Arial"/>
        <family val="2"/>
      </rPr>
      <t>Amount ranges</t>
    </r>
    <r>
      <rPr>
        <i/>
        <sz val="11"/>
        <color theme="1" tint="0.249977111117893"/>
        <rFont val="Arial"/>
        <family val="2"/>
      </rPr>
      <t>, 
in dollars</t>
    </r>
  </si>
  <si>
    <r>
      <t xml:space="preserve">Define the </t>
    </r>
    <r>
      <rPr>
        <b/>
        <i/>
        <sz val="11"/>
        <color theme="1" tint="0.249977111117893"/>
        <rFont val="Arial"/>
        <family val="2"/>
      </rPr>
      <t>Timeframe ranges</t>
    </r>
    <r>
      <rPr>
        <i/>
        <sz val="11"/>
        <color theme="1" tint="0.249977111117893"/>
        <rFont val="Arial"/>
        <family val="2"/>
      </rPr>
      <t>, 
in years</t>
    </r>
  </si>
  <si>
    <r>
      <rPr>
        <i/>
        <sz val="12"/>
        <color theme="1" tint="0.249977111117893"/>
        <rFont val="Arial"/>
        <family val="2"/>
      </rPr>
      <t>Does not apply</t>
    </r>
    <r>
      <rPr>
        <b/>
        <i/>
        <sz val="12"/>
        <color theme="1" tint="0.249977111117893"/>
        <rFont val="Arial"/>
        <family val="2"/>
      </rPr>
      <t xml:space="preserve"> (N/A)</t>
    </r>
  </si>
  <si>
    <r>
      <t xml:space="preserve">Relative </t>
    </r>
    <r>
      <rPr>
        <b/>
        <i/>
        <sz val="12"/>
        <color theme="1" tint="0.249977111117893"/>
        <rFont val="Arial"/>
        <family val="2"/>
      </rPr>
      <t xml:space="preserve">Amount </t>
    </r>
    <r>
      <rPr>
        <i/>
        <sz val="12"/>
        <color theme="1" tint="0.249977111117893"/>
        <rFont val="Arial"/>
        <family val="2"/>
      </rPr>
      <t>of 
revenue at risk</t>
    </r>
  </si>
  <si>
    <t>Amounts, allowing for N/As</t>
  </si>
  <si>
    <t>Timeframes, allowing for N/As</t>
  </si>
  <si>
    <r>
      <t xml:space="preserve">Relative </t>
    </r>
    <r>
      <rPr>
        <b/>
        <i/>
        <sz val="12"/>
        <color theme="1" tint="0.249977111117893"/>
        <rFont val="Arial"/>
        <family val="2"/>
      </rPr>
      <t xml:space="preserve">Timeframe </t>
    </r>
    <r>
      <rPr>
        <i/>
        <sz val="12"/>
        <color theme="1" tint="0.249977111117893"/>
        <rFont val="Arial"/>
        <family val="2"/>
      </rPr>
      <t>when this revenue reduction will occur</t>
    </r>
  </si>
  <si>
    <r>
      <rPr>
        <i/>
        <sz val="11"/>
        <color theme="1" tint="0.249977111117893"/>
        <rFont val="Arial"/>
        <family val="2"/>
      </rPr>
      <t>Does not apply</t>
    </r>
    <r>
      <rPr>
        <b/>
        <i/>
        <sz val="11"/>
        <color theme="1" tint="0.249977111117893"/>
        <rFont val="Arial"/>
        <family val="2"/>
      </rPr>
      <t xml:space="preserve"> (N/A)</t>
    </r>
  </si>
  <si>
    <r>
      <t xml:space="preserve">Relative </t>
    </r>
    <r>
      <rPr>
        <b/>
        <i/>
        <sz val="12"/>
        <color theme="1" tint="0.249977111117893"/>
        <rFont val="Arial"/>
        <family val="2"/>
      </rPr>
      <t xml:space="preserve">Amount </t>
    </r>
    <r>
      <rPr>
        <i/>
        <sz val="12"/>
        <color theme="1" tint="0.249977111117893"/>
        <rFont val="Arial"/>
        <family val="2"/>
      </rPr>
      <t>of 
expense reduction</t>
    </r>
  </si>
  <si>
    <r>
      <t xml:space="preserve">Relative </t>
    </r>
    <r>
      <rPr>
        <b/>
        <i/>
        <sz val="12"/>
        <color theme="1" tint="0.249977111117893"/>
        <rFont val="Arial"/>
        <family val="2"/>
      </rPr>
      <t xml:space="preserve">Amount </t>
    </r>
    <r>
      <rPr>
        <i/>
        <sz val="12"/>
        <color theme="1" tint="0.249977111117893"/>
        <rFont val="Arial"/>
        <family val="2"/>
      </rPr>
      <t>of 
possible expense increase</t>
    </r>
  </si>
  <si>
    <r>
      <t xml:space="preserve">Relative </t>
    </r>
    <r>
      <rPr>
        <b/>
        <i/>
        <sz val="12"/>
        <color theme="1" tint="0.249977111117893"/>
        <rFont val="Arial"/>
        <family val="2"/>
      </rPr>
      <t xml:space="preserve">Timeframe </t>
    </r>
    <r>
      <rPr>
        <i/>
        <sz val="12"/>
        <color theme="1" tint="0.249977111117893"/>
        <rFont val="Arial"/>
        <family val="2"/>
      </rPr>
      <t>when this 
expense increase  will occur</t>
    </r>
  </si>
  <si>
    <r>
      <t xml:space="preserve">Increased </t>
    </r>
    <r>
      <rPr>
        <b/>
        <sz val="14"/>
        <color theme="1" tint="0.249977111117893"/>
        <rFont val="Arial"/>
        <family val="2"/>
      </rPr>
      <t>employee hiring</t>
    </r>
    <r>
      <rPr>
        <sz val="14"/>
        <color theme="1" tint="0.249977111117893"/>
        <rFont val="Arial"/>
        <family val="2"/>
      </rPr>
      <t xml:space="preserve"> costs.</t>
    </r>
  </si>
  <si>
    <r>
      <t xml:space="preserve">Increased </t>
    </r>
    <r>
      <rPr>
        <b/>
        <sz val="14"/>
        <color theme="1" tint="0.249977111117893"/>
        <rFont val="Arial"/>
        <family val="2"/>
      </rPr>
      <t>employee attrition</t>
    </r>
    <r>
      <rPr>
        <sz val="14"/>
        <color theme="1" tint="0.249977111117893"/>
        <rFont val="Arial"/>
        <family val="2"/>
      </rPr>
      <t xml:space="preserve"> costs.</t>
    </r>
  </si>
  <si>
    <r>
      <t xml:space="preserve">Reduced </t>
    </r>
    <r>
      <rPr>
        <b/>
        <sz val="14"/>
        <color theme="1" tint="0.249977111117893"/>
        <rFont val="Arial"/>
        <family val="2"/>
      </rPr>
      <t>employee hiring</t>
    </r>
    <r>
      <rPr>
        <sz val="14"/>
        <color theme="1" tint="0.249977111117893"/>
        <rFont val="Arial"/>
        <family val="2"/>
      </rPr>
      <t xml:space="preserve"> costs.</t>
    </r>
  </si>
  <si>
    <r>
      <t xml:space="preserve">Reduced </t>
    </r>
    <r>
      <rPr>
        <b/>
        <sz val="14"/>
        <color theme="1" tint="0.249977111117893"/>
        <rFont val="Arial"/>
        <family val="2"/>
      </rPr>
      <t>employee attrition</t>
    </r>
    <r>
      <rPr>
        <sz val="14"/>
        <color theme="1" tint="0.249977111117893"/>
        <rFont val="Arial"/>
        <family val="2"/>
      </rPr>
      <t xml:space="preserve"> costs.</t>
    </r>
  </si>
  <si>
    <r>
      <t xml:space="preserve">Value of increased </t>
    </r>
    <r>
      <rPr>
        <b/>
        <sz val="14"/>
        <color theme="1" tint="0.249977111117893"/>
        <rFont val="Arial"/>
        <family val="2"/>
      </rPr>
      <t>employee engagement and productivity.</t>
    </r>
  </si>
  <si>
    <r>
      <t xml:space="preserve">Value of reduced </t>
    </r>
    <r>
      <rPr>
        <b/>
        <sz val="14"/>
        <color theme="1" tint="0.249977111117893"/>
        <rFont val="Arial"/>
        <family val="2"/>
      </rPr>
      <t>employee engagement and productivity.</t>
    </r>
  </si>
  <si>
    <r>
      <t xml:space="preserve">For consistency in discussions with others, define the Low / Medium / High ranges of expense savings amounts, 
and the Short- / Medium- / Long-term timeframes when the expense savings will potentially occur.
Starting selections are for illustrative purposes. Use the </t>
    </r>
    <r>
      <rPr>
        <b/>
        <i/>
        <sz val="12"/>
        <color theme="1" tint="0.249977111117893"/>
        <rFont val="Arial"/>
        <family val="2"/>
      </rPr>
      <t>drop-down menus</t>
    </r>
    <r>
      <rPr>
        <i/>
        <sz val="12"/>
        <color theme="1" tint="0.249977111117893"/>
        <rFont val="Arial"/>
        <family val="2"/>
      </rPr>
      <t xml:space="preserve"> to select the appropriate Amount and Timeframe for each line item. If "</t>
    </r>
    <r>
      <rPr>
        <b/>
        <i/>
        <sz val="12"/>
        <color theme="1" tint="0.249977111117893"/>
        <rFont val="Arial"/>
        <family val="2"/>
      </rPr>
      <t>N/A</t>
    </r>
    <r>
      <rPr>
        <i/>
        <sz val="12"/>
        <color theme="1" tint="0.249977111117893"/>
        <rFont val="Arial"/>
        <family val="2"/>
      </rPr>
      <t>" is checked for any line item, it is greyed out and any selections in the Amount or Timeframe drop-down menus for that line item are ignored, so they are automatically blacked out. Unchecking "N/A" removes the graying of the line item, makes the Amount and Timeframe selections visible again, and their values will be included in the calculations of overall averages.</t>
    </r>
  </si>
  <si>
    <r>
      <t xml:space="preserve">For consistency in discussions with others, define the Low / Medium / High ranges of expense increase amounts, 
and the Short- / Medium- / Long-term timeframes when the expense increases will potentially occur.
Starting selections are for illustrative purposes. Use the </t>
    </r>
    <r>
      <rPr>
        <b/>
        <i/>
        <sz val="12"/>
        <color theme="1" tint="0.249977111117893"/>
        <rFont val="Arial"/>
        <family val="2"/>
      </rPr>
      <t>drop-down menus</t>
    </r>
    <r>
      <rPr>
        <i/>
        <sz val="12"/>
        <color theme="1" tint="0.249977111117893"/>
        <rFont val="Arial"/>
        <family val="2"/>
      </rPr>
      <t xml:space="preserve"> to select the appropriate Amount and Timeframe for each line item. If "</t>
    </r>
    <r>
      <rPr>
        <b/>
        <i/>
        <sz val="12"/>
        <color theme="1" tint="0.249977111117893"/>
        <rFont val="Arial"/>
        <family val="2"/>
      </rPr>
      <t>N/A</t>
    </r>
    <r>
      <rPr>
        <i/>
        <sz val="12"/>
        <color theme="1" tint="0.249977111117893"/>
        <rFont val="Arial"/>
        <family val="2"/>
      </rPr>
      <t>" is checked for any line item, it is greyed out and any selections in the Amount or Timeframe drop-down menus for that line item are ignored, so they are automatically blacked out. Unchecking "N/A" removes the graying of the line item, makes the Amount and Timeframe selections visible again, and their values will be included in the calculations of overall averages.</t>
    </r>
  </si>
  <si>
    <r>
      <t xml:space="preserve">For consistency in discussions with others, define the Low / Medium / High ranges of amounts of revenue, 
and the Short- / Medium- / Long-term timeframes when the increased revenue will potentially occur.
Starting selections are for illustrative purposes. Use the </t>
    </r>
    <r>
      <rPr>
        <b/>
        <i/>
        <sz val="12"/>
        <color theme="1" tint="0.249977111117893"/>
        <rFont val="Arial"/>
        <family val="2"/>
      </rPr>
      <t>drop-down menus</t>
    </r>
    <r>
      <rPr>
        <i/>
        <sz val="12"/>
        <color theme="1" tint="0.249977111117893"/>
        <rFont val="Arial"/>
        <family val="2"/>
      </rPr>
      <t xml:space="preserve"> to select the appropriate Amount and Timeframe for each line item. If "</t>
    </r>
    <r>
      <rPr>
        <b/>
        <i/>
        <sz val="12"/>
        <color theme="1" tint="0.249977111117893"/>
        <rFont val="Arial"/>
        <family val="2"/>
      </rPr>
      <t>N/A</t>
    </r>
    <r>
      <rPr>
        <i/>
        <sz val="12"/>
        <color theme="1" tint="0.249977111117893"/>
        <rFont val="Arial"/>
        <family val="2"/>
      </rPr>
      <t>" is checked for any line item, it is greyed out and any selections in the Amount or Timeframe drop-down menus for that line item are ignored, so they are automatically blacked out. Unchecking "N/A" removes the graying of the line item, makes the Amount and Timeframe selections visible again, and their values will be included in the calculations of overall averages.</t>
    </r>
  </si>
  <si>
    <r>
      <t xml:space="preserve">For consistency in discussions with others, define the Low / Medium / High ranges of amounts of revenue, 
and the Short- / Medium- / Long-term timeframes when the increased revenue will potentially occur.
Starting selections are for illustrative purposes. Use the </t>
    </r>
    <r>
      <rPr>
        <b/>
        <i/>
        <sz val="12"/>
        <color theme="1" tint="0.249977111117893"/>
        <rFont val="Arial"/>
        <family val="2"/>
      </rPr>
      <t xml:space="preserve">drop-down menus </t>
    </r>
    <r>
      <rPr>
        <i/>
        <sz val="12"/>
        <color theme="1" tint="0.249977111117893"/>
        <rFont val="Arial"/>
        <family val="2"/>
      </rPr>
      <t>to select the appropriate Amount and Timeframe for each line item. If "</t>
    </r>
    <r>
      <rPr>
        <b/>
        <i/>
        <sz val="12"/>
        <color theme="1" tint="0.249977111117893"/>
        <rFont val="Arial"/>
        <family val="2"/>
      </rPr>
      <t>N/A</t>
    </r>
    <r>
      <rPr>
        <i/>
        <sz val="12"/>
        <color theme="1" tint="0.249977111117893"/>
        <rFont val="Arial"/>
        <family val="2"/>
      </rPr>
      <t>" is checked for any line item, it is greyed out and any selections in the Amount or Timeframe drop-down menus for that line item are ignored, so they are automatically blacked out. Unchecking "N/A" removes the graying of the line item, makes the Amount and Timeframe selections visible again, and their values will be included in the calculations of overall averages.</t>
    </r>
  </si>
  <si>
    <r>
      <t xml:space="preserve">For consistency in discussions with others, define the Low / Medium / High ranges of reductions in asset value, 
and the Short- / Medium- / Long-term timeframes when the depreciation will potentially occur.
Starting selections are for illustrative purposes. Use the </t>
    </r>
    <r>
      <rPr>
        <b/>
        <i/>
        <sz val="12"/>
        <color theme="1" tint="0.249977111117893"/>
        <rFont val="Arial"/>
        <family val="2"/>
      </rPr>
      <t>drop-down menus</t>
    </r>
    <r>
      <rPr>
        <i/>
        <sz val="12"/>
        <color theme="1" tint="0.249977111117893"/>
        <rFont val="Arial"/>
        <family val="2"/>
      </rPr>
      <t xml:space="preserve"> to select the appropriate Amount and Timeframe for each line item. If "</t>
    </r>
    <r>
      <rPr>
        <b/>
        <i/>
        <sz val="12"/>
        <color theme="1" tint="0.249977111117893"/>
        <rFont val="Arial"/>
        <family val="2"/>
      </rPr>
      <t>N/A</t>
    </r>
    <r>
      <rPr>
        <i/>
        <sz val="12"/>
        <color theme="1" tint="0.249977111117893"/>
        <rFont val="Arial"/>
        <family val="2"/>
      </rPr>
      <t>" is checked for any line item, it is greyed out and any selections in the Amount or Timeframe drop-down menus for that line item are ignored, so they are automatically blacked out. Unchecking "N/A" removes the graying of the line item, makes the Amount and Timeframe selections visible again, and their values will be included in the calculations of overall averages.</t>
    </r>
  </si>
  <si>
    <r>
      <t xml:space="preserve">Relative </t>
    </r>
    <r>
      <rPr>
        <b/>
        <i/>
        <sz val="12"/>
        <color theme="1" tint="0.249977111117893"/>
        <rFont val="Arial"/>
        <family val="2"/>
      </rPr>
      <t xml:space="preserve">Amount </t>
    </r>
    <r>
      <rPr>
        <i/>
        <sz val="12"/>
        <color theme="1" tint="0.249977111117893"/>
        <rFont val="Arial"/>
        <family val="2"/>
      </rPr>
      <t>of 
value at risk</t>
    </r>
  </si>
  <si>
    <r>
      <t xml:space="preserve">Relative </t>
    </r>
    <r>
      <rPr>
        <b/>
        <i/>
        <sz val="12"/>
        <color theme="1" tint="0.249977111117893"/>
        <rFont val="Arial"/>
        <family val="2"/>
      </rPr>
      <t xml:space="preserve">Timeframe </t>
    </r>
    <r>
      <rPr>
        <i/>
        <sz val="12"/>
        <color theme="1" tint="0.249977111117893"/>
        <rFont val="Arial"/>
        <family val="2"/>
      </rPr>
      <t>when this value will be at risk</t>
    </r>
  </si>
  <si>
    <r>
      <t xml:space="preserve">Define the </t>
    </r>
    <r>
      <rPr>
        <b/>
        <i/>
        <sz val="11"/>
        <color theme="1" tint="0.249977111117893"/>
        <rFont val="Arial"/>
        <family val="2"/>
      </rPr>
      <t xml:space="preserve">Timeframe ranges,
</t>
    </r>
    <r>
      <rPr>
        <i/>
        <sz val="11"/>
        <color theme="1" tint="0.249977111117893"/>
        <rFont val="Arial"/>
        <family val="2"/>
      </rPr>
      <t>in years</t>
    </r>
  </si>
  <si>
    <r>
      <t xml:space="preserve">Define the </t>
    </r>
    <r>
      <rPr>
        <b/>
        <i/>
        <sz val="11"/>
        <color theme="1" tint="0.249977111117893"/>
        <rFont val="Arial"/>
        <family val="2"/>
      </rPr>
      <t xml:space="preserve">Timeframe ranges, 
</t>
    </r>
    <r>
      <rPr>
        <i/>
        <sz val="11"/>
        <color theme="1" tint="0.249977111117893"/>
        <rFont val="Arial"/>
        <family val="2"/>
      </rPr>
      <t>in years</t>
    </r>
  </si>
  <si>
    <r>
      <t xml:space="preserve">For consistency in discussions with others, define the Low / Medium / High ranges of increased asset value, 
and the Short- / Medium- / Long-term timeframes when the increase will potentially occur.
Starting selections are for illustrative purposes. Use the </t>
    </r>
    <r>
      <rPr>
        <b/>
        <i/>
        <sz val="12"/>
        <color theme="1" tint="0.249977111117893"/>
        <rFont val="Arial"/>
        <family val="2"/>
      </rPr>
      <t>drop-down menus</t>
    </r>
    <r>
      <rPr>
        <i/>
        <sz val="12"/>
        <color theme="1" tint="0.249977111117893"/>
        <rFont val="Arial"/>
        <family val="2"/>
      </rPr>
      <t xml:space="preserve"> to select the appropriate Amount and Timeframe for each line item. If "</t>
    </r>
    <r>
      <rPr>
        <b/>
        <i/>
        <sz val="12"/>
        <color theme="1" tint="0.249977111117893"/>
        <rFont val="Arial"/>
        <family val="2"/>
      </rPr>
      <t>N/A</t>
    </r>
    <r>
      <rPr>
        <i/>
        <sz val="12"/>
        <color theme="1" tint="0.249977111117893"/>
        <rFont val="Arial"/>
        <family val="2"/>
      </rPr>
      <t>" is checked for any line item, it is greyed out and any selections in the Amount or Timeframe drop-down menus for that line item are ignored, so they are automatically blacked out. Unchecking "N/A" removes the graying of the line item, makes the Amount and Timeframe selections visible again, and their values will be included in the calculations of overall averages.</t>
    </r>
  </si>
  <si>
    <r>
      <t xml:space="preserve">Estimate the potential improvement in annual cash flows,
</t>
    </r>
    <r>
      <rPr>
        <i/>
        <sz val="14"/>
        <color theme="1" tint="0.249977111117893"/>
        <rFont val="Arial"/>
        <family val="2"/>
      </rPr>
      <t>excluding avoided risks</t>
    </r>
  </si>
  <si>
    <r>
      <t xml:space="preserve">Estimate the potential improvement in annual cash flows,
</t>
    </r>
    <r>
      <rPr>
        <i/>
        <sz val="14"/>
        <color theme="1" tint="0.249977111117893"/>
        <rFont val="Arial"/>
        <family val="2"/>
      </rPr>
      <t>including the value of avoided risks</t>
    </r>
  </si>
  <si>
    <r>
      <t xml:space="preserve">Value of avoided </t>
    </r>
    <r>
      <rPr>
        <b/>
        <sz val="14"/>
        <color theme="1" tint="0.249977111117893"/>
        <rFont val="Arial"/>
        <family val="2"/>
      </rPr>
      <t xml:space="preserve">expense increases </t>
    </r>
  </si>
  <si>
    <r>
      <t xml:space="preserve">Value of avoided </t>
    </r>
    <r>
      <rPr>
        <b/>
        <sz val="14"/>
        <color theme="1" tint="0.249977111117893"/>
        <rFont val="Arial"/>
        <family val="2"/>
      </rPr>
      <t xml:space="preserve">revenue losses </t>
    </r>
  </si>
  <si>
    <t xml:space="preserve">This shows the impact on cash flows if action is taken (i.e., Project 50x30) to mitigate the negative impacts of climate change and capture associated opportunities. For comparison purposes, the impact on cash flows with and without the value of avoided risks is calculated, depending on the normal accounting approach used by the organization for avoided risks. </t>
  </si>
  <si>
    <r>
      <rPr>
        <b/>
        <sz val="16"/>
        <color theme="0"/>
        <rFont val="Arial"/>
        <family val="2"/>
      </rPr>
      <t xml:space="preserve">Annual Profit Impact </t>
    </r>
    <r>
      <rPr>
        <sz val="14"/>
        <color theme="0"/>
        <rFont val="Arial"/>
        <family val="2"/>
      </rPr>
      <t xml:space="preserve">… if Project 50x30 </t>
    </r>
    <r>
      <rPr>
        <b/>
        <i/>
        <sz val="14"/>
        <color theme="0"/>
        <rFont val="Arial"/>
        <family val="2"/>
      </rPr>
      <t>is</t>
    </r>
    <r>
      <rPr>
        <sz val="14"/>
        <color theme="0"/>
        <rFont val="Arial"/>
        <family val="2"/>
      </rPr>
      <t xml:space="preserve"> undertaken</t>
    </r>
  </si>
  <si>
    <t xml:space="preserve">This shows the impact on profits if action is taken (i.e., Project 50x30) to mitigate the negative impacts of climate change and capture associated opportunities. </t>
  </si>
  <si>
    <t>GHG Protocol – Scope 2 Guidance</t>
  </si>
  <si>
    <t>GHG Protocol – Scope 3 Calculation Guidance</t>
  </si>
  <si>
    <t>GHG Protocol  - Calculation Tools</t>
  </si>
  <si>
    <t>CDP – A Climate Disclosure Framework</t>
  </si>
  <si>
    <t>Greenstone Scope 3 reporting</t>
  </si>
  <si>
    <t>Quantis - Scope 3 Evaluator</t>
  </si>
  <si>
    <t>Carbon Trust – SME Carbon Calculator</t>
  </si>
  <si>
    <t>Climate Hero – personal carbon footprint</t>
  </si>
  <si>
    <t>EPA – GHG Equivalencies Calculator</t>
  </si>
  <si>
    <t>EPA - ENERGY STAR® [Building] Portfolio Manager®</t>
  </si>
  <si>
    <t>Estimate the potential risk to cash flows</t>
  </si>
  <si>
    <r>
      <t>References and Resources</t>
    </r>
    <r>
      <rPr>
        <sz val="14"/>
        <color theme="1" tint="0.249977111117893"/>
        <rFont val="Arial"/>
        <family val="2"/>
      </rPr>
      <t xml:space="preserve"> to help with GHG calculations</t>
    </r>
  </si>
  <si>
    <t>Investors, lenders, and insurers need to know how climate-related risks and opportunities are likely to impact an organization’s future financial position as reflected in its income statement. This page monetizes how changes in policies, technology, and market dynamics related to climate change could lower profits, and monetizes profit increase opportunities if Project 50x30 is undertaken.</t>
  </si>
  <si>
    <r>
      <t>The challenge for businesses is the uncertainty that surrounds the potential impacts of climate change. Factors that contribute to this uncertainty include: long term time horizons; unknown scale and timing of impacts; lack of clarity regarding future public polices and regulatory frameworks; and shifting customer preferences across market segments. On the other hand, failure to address this uncertainty may leave the organization vulnerable to reputational damage, unable to adapt to changing circumstances, unable to meet increased costs, or unable to capitalize on commercial opportunities to invest in products and services which respond to changing consumer demands. 
The Accounting for Sustainability (A4S) CFO Leadership Network's "Essential Guide to Managing Future Uncertainty" has practical advice on how management can identify and assess the impacts of risks and emerging issues arising from macro sustainability trends like climate change.</t>
    </r>
    <r>
      <rPr>
        <vertAlign val="superscript"/>
        <sz val="14"/>
        <color theme="1" tint="0.249977111117893"/>
        <rFont val="Arial"/>
        <family val="2"/>
      </rPr>
      <t xml:space="preserve">4 </t>
    </r>
    <r>
      <rPr>
        <b/>
        <sz val="14"/>
        <color theme="1" tint="0.249977111117893"/>
        <rFont val="Arial"/>
        <family val="2"/>
      </rPr>
      <t>A benefit of this tool is the management discussions and long-term strategic thinking that it triggers.</t>
    </r>
  </si>
  <si>
    <t>Financial Impacts of Climate Calculator (FICC) vs Financial Impacts of Climate Form (FICF)</t>
  </si>
  <si>
    <t>Financial Impacts of Climate Estimators</t>
  </si>
  <si>
    <r>
      <t xml:space="preserve">Two free, open-source tools support TCFD-recommended disclosures of potential climate change-related impacts on financial statements. Both are available from the Financial Impacts of Climate Estimators webpage, at the link below. 
The </t>
    </r>
    <r>
      <rPr>
        <b/>
        <sz val="14"/>
        <color theme="1" tint="0.249977111117893"/>
        <rFont val="Arial"/>
        <family val="2"/>
      </rPr>
      <t>Financial Impacts of Climate Form (FICF)</t>
    </r>
    <r>
      <rPr>
        <sz val="14"/>
        <color theme="1" tint="0.249977111117893"/>
        <rFont val="Arial"/>
        <family val="2"/>
      </rPr>
      <t xml:space="preserve"> </t>
    </r>
    <r>
      <rPr>
        <sz val="14"/>
        <color theme="1" tint="0.249977111117893"/>
        <rFont val="Tahoma"/>
        <family val="2"/>
      </rPr>
      <t>‒</t>
    </r>
    <r>
      <rPr>
        <sz val="9.8000000000000007"/>
        <color theme="1" tint="0.249977111117893"/>
        <rFont val="Arial"/>
        <family val="2"/>
      </rPr>
      <t xml:space="preserve"> </t>
    </r>
    <r>
      <rPr>
        <sz val="14"/>
        <color theme="1" tint="0.249977111117893"/>
        <rFont val="Arial"/>
        <family val="2"/>
      </rPr>
      <t xml:space="preserve">this tool ‒ provides </t>
    </r>
    <r>
      <rPr>
        <i/>
        <sz val="14"/>
        <color theme="1" tint="0.249977111117893"/>
        <rFont val="Arial"/>
        <family val="2"/>
      </rPr>
      <t>qualitative</t>
    </r>
    <r>
      <rPr>
        <sz val="14"/>
        <color theme="1" tint="0.249977111117893"/>
        <rFont val="Arial"/>
        <family val="2"/>
      </rPr>
      <t xml:space="preserve"> disclosures. It assesses the financial impacts as Low / Medium / High, and time horizons as Short-term / Medium-term / Long-term. The company defines the meanings of those terms in dollar ranges and time horizons, respectively.
The </t>
    </r>
    <r>
      <rPr>
        <b/>
        <sz val="14"/>
        <color theme="1" tint="0.249977111117893"/>
        <rFont val="Arial"/>
        <family val="2"/>
      </rPr>
      <t>Financial Impacts of Climate Calculator (FICC)</t>
    </r>
    <r>
      <rPr>
        <sz val="14"/>
        <color theme="1" tint="0.249977111117893"/>
        <rFont val="Arial"/>
        <family val="2"/>
      </rPr>
      <t xml:space="preserve"> provides </t>
    </r>
    <r>
      <rPr>
        <i/>
        <sz val="14"/>
        <color theme="1" tint="0.249977111117893"/>
        <rFont val="Arial"/>
        <family val="2"/>
      </rPr>
      <t>quantified</t>
    </r>
    <r>
      <rPr>
        <sz val="14"/>
        <color theme="1" tint="0.249977111117893"/>
        <rFont val="Arial"/>
        <family val="2"/>
      </rPr>
      <t xml:space="preserve"> disclosures. It describes the financial impacts in dollar amounts and the time horizons in specific years. Because it uses quantified amounts, it is able to generate graphs of cash flow and profit impacts.  It also calculates the ROI / cost-benefit analysis of Project 50×30 to support the company’s decision to undertake it.</t>
    </r>
  </si>
  <si>
    <t>Improve energy use efficiency / conservation</t>
  </si>
  <si>
    <t>Use waste heat recovery systems or combined heat and power units</t>
  </si>
  <si>
    <t xml:space="preserve">Relocate or harden company facilities against severe weather events </t>
  </si>
  <si>
    <t xml:space="preserve">Move to new net-zero buildings / facilities </t>
  </si>
  <si>
    <t>Potential Source?</t>
  </si>
  <si>
    <t xml:space="preserve">Reconfigure supply chains to use suppliers and transportation logistics with lower GHG emissions </t>
  </si>
  <si>
    <t>Reduce emissions from employee commuting and business travel (e.g., teleworking, virtual meetings, virtual conferences)</t>
  </si>
  <si>
    <t>"Implementing the Recommendations of the Task Force on Climate-related Financial Disclosures," Updates to the 2017 Annex, TCFD, October 2021. See Appendix 1.</t>
  </si>
  <si>
    <r>
      <t xml:space="preserve">Future-Fit Business Benchmark Action Guides for </t>
    </r>
    <r>
      <rPr>
        <i/>
        <sz val="12"/>
        <color theme="1" tint="0.249977111117893"/>
        <rFont val="Arial"/>
        <family val="2"/>
      </rPr>
      <t>potential actions / projects</t>
    </r>
    <r>
      <rPr>
        <sz val="12"/>
        <color theme="1" tint="0.249977111117893"/>
        <rFont val="Arial"/>
        <family val="2"/>
      </rPr>
      <t xml:space="preserve"> on prioritized issues. </t>
    </r>
  </si>
  <si>
    <t>Future-Fit Business Benchmark Action Guides on Energy, Procurement, Operations GHGs, and Product-related GHGs</t>
  </si>
  <si>
    <r>
      <rPr>
        <i/>
        <sz val="12"/>
        <color theme="1" tint="0.249977111117893"/>
        <rFont val="Arial"/>
        <family val="2"/>
      </rPr>
      <t xml:space="preserve">Sustainability ROI Workbook </t>
    </r>
    <r>
      <rPr>
        <sz val="12"/>
        <color theme="1" tint="0.249977111117893"/>
        <rFont val="Arial"/>
        <family val="2"/>
      </rPr>
      <t>for preparing CFO-friendly cost-benefit</t>
    </r>
    <r>
      <rPr>
        <i/>
        <sz val="12"/>
        <color theme="1" tint="0.249977111117893"/>
        <rFont val="Arial"/>
        <family val="2"/>
      </rPr>
      <t xml:space="preserve"> justifications</t>
    </r>
    <r>
      <rPr>
        <sz val="12"/>
        <color theme="1" tint="0.249977111117893"/>
        <rFont val="Arial"/>
        <family val="2"/>
      </rPr>
      <t xml:space="preserve"> of projects that would improve performance on prioritized issues such as climate change.</t>
    </r>
  </si>
  <si>
    <t>Sustainability ROI Workbook</t>
  </si>
  <si>
    <t>Sustainability Champion's Guidebook</t>
  </si>
  <si>
    <t>Sustainability Advantage Master Slide Decks</t>
  </si>
  <si>
    <t>For consistency in discussions with others, define these ranges. Change the approximate potential % GHG reduction ranges, Timeframe ranges, and Capital ranges to reflect how you are using those terms.</t>
  </si>
  <si>
    <t>Starting selections in the drop-down menus in the yellow cells are for illustrative purposes. Replace them with appropriate selections for your organization and situation. Check all that are would be good candidates for your organization to undertake.</t>
  </si>
  <si>
    <t>% GHG reduction ranges, relative to baseline year</t>
  </si>
  <si>
    <t>Timeframe range, in years., for the action</t>
  </si>
  <si>
    <t>Range of the capital / funds required, in $</t>
  </si>
  <si>
    <t>&lt; 10% from baseline year</t>
  </si>
  <si>
    <t>11-19% from baseline year</t>
  </si>
  <si>
    <t>&gt; 20% from baseline year</t>
  </si>
  <si>
    <t>Potential Scope 1 emission-reduction actions</t>
  </si>
  <si>
    <r>
      <rPr>
        <sz val="12"/>
        <color theme="1" tint="0.249977111117893"/>
        <rFont val="Arial"/>
        <family val="2"/>
      </rPr>
      <t xml:space="preserve">Potential </t>
    </r>
    <r>
      <rPr>
        <b/>
        <sz val="12"/>
        <color theme="1" tint="0.249977111117893"/>
        <rFont val="Arial"/>
        <family val="2"/>
      </rPr>
      <t xml:space="preserve">GHG reduction </t>
    </r>
  </si>
  <si>
    <r>
      <t>Timeframe</t>
    </r>
    <r>
      <rPr>
        <sz val="12"/>
        <color theme="1" tint="0.249977111117893"/>
        <rFont val="Arial"/>
        <family val="2"/>
      </rPr>
      <t xml:space="preserve"> for project </t>
    </r>
  </si>
  <si>
    <r>
      <t xml:space="preserve">Capital </t>
    </r>
    <r>
      <rPr>
        <sz val="12"/>
        <color theme="1" tint="0.249977111117893"/>
        <rFont val="Arial"/>
        <family val="2"/>
      </rPr>
      <t>needed</t>
    </r>
    <r>
      <rPr>
        <b/>
        <sz val="12"/>
        <color theme="1" tint="0.249977111117893"/>
        <rFont val="Arial"/>
        <family val="2"/>
      </rPr>
      <t xml:space="preserve"> </t>
    </r>
  </si>
  <si>
    <t>Potential Scope 2 emission-reduction actions</t>
  </si>
  <si>
    <r>
      <rPr>
        <sz val="11"/>
        <color theme="1" tint="0.249977111117893"/>
        <rFont val="Arial"/>
        <family val="2"/>
      </rPr>
      <t xml:space="preserve">Potential </t>
    </r>
    <r>
      <rPr>
        <b/>
        <sz val="11"/>
        <color theme="1" tint="0.249977111117893"/>
        <rFont val="Arial"/>
        <family val="2"/>
      </rPr>
      <t xml:space="preserve">GHG reduction </t>
    </r>
  </si>
  <si>
    <r>
      <t>Timeframe</t>
    </r>
    <r>
      <rPr>
        <sz val="11"/>
        <color theme="1" tint="0.249977111117893"/>
        <rFont val="Arial"/>
        <family val="2"/>
      </rPr>
      <t xml:space="preserve"> for project </t>
    </r>
  </si>
  <si>
    <r>
      <t xml:space="preserve">Capital </t>
    </r>
    <r>
      <rPr>
        <sz val="11"/>
        <color theme="1" tint="0.249977111117893"/>
        <rFont val="Arial"/>
        <family val="2"/>
      </rPr>
      <t>needed</t>
    </r>
    <r>
      <rPr>
        <b/>
        <sz val="11"/>
        <color theme="1" tint="0.249977111117893"/>
        <rFont val="Arial"/>
        <family val="2"/>
      </rPr>
      <t xml:space="preserve"> </t>
    </r>
  </si>
  <si>
    <t xml:space="preserve">Purchase renewable energy certificates (RECs) for electricity and natural gas (e.g., Green Electricity and Green Natural Gas from Bullfrog Power)   </t>
  </si>
  <si>
    <t>Potential Scope 3 emission-reduction actions</t>
  </si>
  <si>
    <t>Potential sources of capital / funds</t>
  </si>
  <si>
    <t xml:space="preserve">     ?</t>
  </si>
  <si>
    <t>Backup notes (e.g., assumptions, sources of information)</t>
  </si>
  <si>
    <r>
      <t xml:space="preserve">Use of company </t>
    </r>
    <r>
      <rPr>
        <b/>
        <sz val="11"/>
        <color theme="1" tint="0.249977111117893"/>
        <rFont val="Arial"/>
        <family val="2"/>
      </rPr>
      <t>capital reserves</t>
    </r>
  </si>
  <si>
    <r>
      <t xml:space="preserve"> Yellow fields are for user input. </t>
    </r>
    <r>
      <rPr>
        <b/>
        <sz val="11"/>
        <color theme="1"/>
        <rFont val="Arial"/>
        <family val="2"/>
      </rPr>
      <t xml:space="preserve">Starting data illustrate how scores are calculated. Overwrite them with real organization data. </t>
    </r>
  </si>
  <si>
    <t xml:space="preserve">Light purple fields are auto-calculated based on the content of yellow fields. </t>
  </si>
  <si>
    <t>White fields are used for instructions, explanations, or labels for adjacent fields</t>
  </si>
  <si>
    <r>
      <t>Light-blue fields with a "</t>
    </r>
    <r>
      <rPr>
        <b/>
        <sz val="11"/>
        <color theme="1"/>
        <rFont val="Arial"/>
        <family val="2"/>
      </rPr>
      <t>?</t>
    </r>
    <r>
      <rPr>
        <sz val="11"/>
        <color theme="1"/>
        <rFont val="Arial"/>
        <family val="2"/>
      </rPr>
      <t>" have explanations for adjacent fields. Mouse-over the "?" to reveal the guidance.</t>
    </r>
  </si>
  <si>
    <t>There are hundreds of books, websites and advisors that suggest actions to improve GHG performance, how to justify them, and how to lead the race to net-zero. These resources are just the tip of the iceberg.</t>
  </si>
  <si>
    <t xml:space="preserve">Based on ideas in the above resources and others, this is a table of the assumed Project 50x30 sub-projects that would reduce the organization's Scope 1, Scope 2 and Scope 3 emissions, mitigate climate-related risks and capture the climate-related opportunities. </t>
  </si>
  <si>
    <t xml:space="preserve">  Sources of potential Project 50x30 sub-projects and guidance</t>
  </si>
  <si>
    <r>
      <t>The latest TCFD guidance advises: "After assessing its exposure to climate-related risks and opportunities, an organization needs to choose how to respond to the identified risks and opportunities, including: the risk management actions it plans to undertake (i.e., accept, avoid, pursue, reduce, or share/transfer); capital expenditures (CapEx) on, or financing towards, new technology or facilities that may be warranted; and R&amp;D expenditures that may be necessary."</t>
    </r>
    <r>
      <rPr>
        <vertAlign val="superscript"/>
        <sz val="14"/>
        <color theme="1" tint="0.249977111117893"/>
        <rFont val="Arial"/>
        <family val="2"/>
      </rPr>
      <t>1</t>
    </r>
    <r>
      <rPr>
        <sz val="14"/>
        <color theme="1" tint="0.249977111117893"/>
        <rFont val="Arial"/>
        <family val="2"/>
      </rPr>
      <t xml:space="preserve"> This page provides a high-level description of the collection of actions that the company will undertake under "Project 50x30" to mitigate risks and capture opportunities, as it reduces its GHGs 50% by 2030.</t>
    </r>
  </si>
  <si>
    <t>Scope of Project 50x30 sub-projects</t>
  </si>
  <si>
    <t>Implement carbon capture and storage technology</t>
  </si>
  <si>
    <t>Engage employees in the organization's race to net-zero.</t>
  </si>
  <si>
    <t>Convert from fossil fuels to biofuels or green hydrogen to power industrial processes or transportation</t>
  </si>
  <si>
    <t xml:space="preserve">Retrofit buildings (e.g., heat pumps, solar panels, insulation, green roofs, net-zero HVAC systems) </t>
  </si>
  <si>
    <r>
      <t xml:space="preserve">Use net-zero procurement to engage suppliers in reducing </t>
    </r>
    <r>
      <rPr>
        <i/>
        <sz val="11"/>
        <color theme="1" tint="0.249977111117893"/>
        <rFont val="Arial"/>
        <family val="2"/>
      </rPr>
      <t xml:space="preserve">their </t>
    </r>
    <r>
      <rPr>
        <sz val="11"/>
        <color theme="1" tint="0.249977111117893"/>
        <rFont val="Arial"/>
        <family val="2"/>
      </rPr>
      <t>Scope 1, 2, and 3 GHG emissions</t>
    </r>
  </si>
  <si>
    <r>
      <t xml:space="preserve">Help suppliers reduce </t>
    </r>
    <r>
      <rPr>
        <i/>
        <sz val="11"/>
        <color theme="1" tint="0.249977111117893"/>
        <rFont val="Arial"/>
        <family val="2"/>
      </rPr>
      <t>their</t>
    </r>
    <r>
      <rPr>
        <sz val="11"/>
        <color theme="1" tint="0.249977111117893"/>
        <rFont val="Arial"/>
        <family val="2"/>
      </rPr>
      <t xml:space="preserve"> Scope 1, 2 and 3 GHG emissions (i.e., help </t>
    </r>
    <r>
      <rPr>
        <i/>
        <sz val="11"/>
        <color theme="1" tint="0.249977111117893"/>
        <rFont val="Arial"/>
        <family val="2"/>
      </rPr>
      <t xml:space="preserve">suppliers </t>
    </r>
    <r>
      <rPr>
        <sz val="11"/>
        <color theme="1" tint="0.249977111117893"/>
        <rFont val="Arial"/>
        <family val="2"/>
      </rPr>
      <t xml:space="preserve">take these actions) </t>
    </r>
  </si>
  <si>
    <r>
      <t xml:space="preserve">The Task Force on Climate-related Financial Disclosures (TCFD) suggests many </t>
    </r>
    <r>
      <rPr>
        <i/>
        <sz val="12"/>
        <color theme="1" tint="0.249977111117893"/>
        <rFont val="Arial"/>
        <family val="2"/>
      </rPr>
      <t xml:space="preserve">ways to mitigate climate risks and capture opportunities. </t>
    </r>
  </si>
  <si>
    <r>
      <rPr>
        <i/>
        <sz val="12"/>
        <color theme="1" tint="0.249977111117893"/>
        <rFont val="Arial"/>
        <family val="2"/>
      </rPr>
      <t>The Sustainability Champion's Guidebook</t>
    </r>
    <r>
      <rPr>
        <sz val="12"/>
        <color theme="1" tint="0.249977111117893"/>
        <rFont val="Arial"/>
        <family val="2"/>
      </rPr>
      <t xml:space="preserve"> and video for </t>
    </r>
    <r>
      <rPr>
        <i/>
        <sz val="12"/>
        <color theme="1" tint="0.249977111117893"/>
        <rFont val="Arial"/>
        <family val="2"/>
      </rPr>
      <t xml:space="preserve">how to lead </t>
    </r>
    <r>
      <rPr>
        <sz val="12"/>
        <color theme="1" tint="0.249977111117893"/>
        <rFont val="Arial"/>
        <family val="2"/>
      </rPr>
      <t>an organization toward a more sustainable, low-carbon business model, even you are not a senior manager.</t>
    </r>
  </si>
  <si>
    <r>
      <t xml:space="preserve">Master Slide Decks of hundreds of ready-to-use slides on all the above, for use internally and externally to explain, and help justify, what the organization needs to do, why, and how. The </t>
    </r>
    <r>
      <rPr>
        <i/>
        <sz val="12"/>
        <color theme="1" tint="0.249977111117893"/>
        <rFont val="Arial"/>
        <family val="2"/>
      </rPr>
      <t>Master Slide Deck on the Climate Crisis</t>
    </r>
    <r>
      <rPr>
        <sz val="12"/>
        <color theme="1" tint="0.249977111117893"/>
        <rFont val="Arial"/>
        <family val="2"/>
      </rPr>
      <t xml:space="preserve"> would be especially helpful.</t>
    </r>
  </si>
  <si>
    <r>
      <rPr>
        <b/>
        <sz val="13"/>
        <color theme="1"/>
        <rFont val="Calibri"/>
        <family val="2"/>
        <scheme val="minor"/>
      </rPr>
      <t xml:space="preserve">Terms of Use
</t>
    </r>
    <r>
      <rPr>
        <sz val="12"/>
        <color theme="1"/>
        <rFont val="Calibri"/>
        <family val="2"/>
        <scheme val="minor"/>
      </rPr>
      <t xml:space="preserve">This tool was developed by Bob Willard / Sustainability Advantage. It is freely available from the sustainabilityadvantage.com website. The tool is published under a Creative Commons-Attribution ShareAlike 4.0 International license. That is, users are free to share (copy and redistribute the material in any medium or format) and adapt (remix, transform, and build upon) the material for any purpose, even commercially, with appropriate attribution.
Use of the tool is at the user's own risk. Sustainability Advantage shall accept no liability in respect of any business, lending, or investment decisions which users choose to base in whole or in part on the use of this tool or its output. 
</t>
    </r>
    <r>
      <rPr>
        <b/>
        <sz val="12"/>
        <color theme="1"/>
        <rFont val="Calibri"/>
        <family val="2"/>
        <scheme val="minor"/>
      </rPr>
      <t>Feedback:</t>
    </r>
    <r>
      <rPr>
        <sz val="12"/>
        <color theme="1"/>
        <rFont val="Calibri"/>
        <family val="2"/>
        <scheme val="minor"/>
      </rPr>
      <t xml:space="preserve"> The tool is being continuously improved. Your suggestions are welcome. Please send your ideas to the email below. Thanks.</t>
    </r>
  </si>
  <si>
    <t>bobwillard@sustainabilityadvantage.com</t>
  </si>
  <si>
    <r>
      <t xml:space="preserve">Financial Impacts of Climate Form (FICF) </t>
    </r>
    <r>
      <rPr>
        <b/>
        <sz val="12"/>
        <color theme="0"/>
        <rFont val="Arial"/>
        <family val="2"/>
      </rPr>
      <t>v5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</si>
</sst>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_);\(&quot;$&quot;#,##0\)"/>
    <numFmt numFmtId="165" formatCode="_(&quot;$&quot;* #,##0.00_);_(&quot;$&quot;* \(#,##0.00\);_(&quot;$&quot;* &quot;-&quot;??_);_(@_)"/>
    <numFmt numFmtId="166" formatCode="&quot;$&quot;#,##0"/>
    <numFmt numFmtId="167" formatCode="[$$-409]#,##0"/>
    <numFmt numFmtId="168" formatCode="[$$-409]#,##0.00"/>
    <numFmt numFmtId="169" formatCode="0.0%"/>
    <numFmt numFmtId="170" formatCode="_(* #,##0.00_);_(* \(#,##0.00\);_(* &quot;-&quot;??_);_(@_)"/>
    <numFmt numFmtId="171" formatCode="0.00000000000000%"/>
  </numFmts>
  <fonts count="74" x14ac:knownFonts="1">
    <font>
      <sz val="11"/>
      <color theme="1"/>
      <name val="Calibri"/>
      <family val="2"/>
      <scheme val="minor"/>
    </font>
    <font>
      <sz val="12"/>
      <color theme="1" tint="0.249977111117893"/>
      <name val="Arial"/>
      <family val="2"/>
    </font>
    <font>
      <b/>
      <sz val="12"/>
      <color theme="1" tint="0.249977111117893"/>
      <name val="Arial"/>
      <family val="2"/>
    </font>
    <font>
      <u/>
      <sz val="11"/>
      <color theme="10"/>
      <name val="Calibri"/>
      <family val="2"/>
      <scheme val="minor"/>
    </font>
    <font>
      <sz val="12"/>
      <name val="Arial"/>
      <family val="2"/>
    </font>
    <font>
      <sz val="11"/>
      <color theme="1"/>
      <name val="Calibri"/>
      <family val="2"/>
      <scheme val="minor"/>
    </font>
    <font>
      <sz val="12"/>
      <color theme="1"/>
      <name val="Arial"/>
      <family val="2"/>
    </font>
    <font>
      <sz val="11"/>
      <color theme="0"/>
      <name val="Arial"/>
      <family val="2"/>
    </font>
    <font>
      <sz val="10"/>
      <color theme="1" tint="0.249977111117893"/>
      <name val="Arial"/>
      <family val="2"/>
    </font>
    <font>
      <sz val="12"/>
      <color theme="1"/>
      <name val="Calibri"/>
      <family val="2"/>
      <scheme val="minor"/>
    </font>
    <font>
      <b/>
      <sz val="18"/>
      <color theme="0"/>
      <name val="Arial"/>
      <family val="2"/>
    </font>
    <font>
      <b/>
      <sz val="14"/>
      <color theme="0"/>
      <name val="Arial"/>
      <family val="2"/>
    </font>
    <font>
      <sz val="11"/>
      <color theme="1"/>
      <name val="Franklin Gothic Book"/>
      <family val="2"/>
    </font>
    <font>
      <i/>
      <sz val="12"/>
      <color theme="1" tint="0.249977111117893"/>
      <name val="Arial"/>
      <family val="2"/>
    </font>
    <font>
      <sz val="12"/>
      <color theme="0"/>
      <name val="Arial"/>
      <family val="2"/>
    </font>
    <font>
      <b/>
      <i/>
      <sz val="12"/>
      <color theme="1" tint="0.249977111117893"/>
      <name val="Arial"/>
      <family val="2"/>
    </font>
    <font>
      <sz val="14"/>
      <color theme="1"/>
      <name val="Arial"/>
      <family val="2"/>
    </font>
    <font>
      <sz val="11"/>
      <color theme="1"/>
      <name val="Arial"/>
      <family val="2"/>
    </font>
    <font>
      <sz val="11"/>
      <color theme="1" tint="0.249977111117893"/>
      <name val="Arial"/>
      <family val="2"/>
    </font>
    <font>
      <b/>
      <sz val="14"/>
      <color theme="1" tint="0.249977111117893"/>
      <name val="Arial"/>
      <family val="2"/>
    </font>
    <font>
      <sz val="14"/>
      <color theme="1" tint="0.249977111117893"/>
      <name val="Arial"/>
      <family val="2"/>
    </font>
    <font>
      <vertAlign val="superscript"/>
      <sz val="14"/>
      <color theme="1" tint="0.249977111117893"/>
      <name val="Arial"/>
      <family val="2"/>
    </font>
    <font>
      <b/>
      <i/>
      <sz val="14"/>
      <color theme="1" tint="0.249977111117893"/>
      <name val="Arial"/>
      <family val="2"/>
    </font>
    <font>
      <sz val="10"/>
      <color indexed="81"/>
      <name val="Arial"/>
      <family val="2"/>
    </font>
    <font>
      <i/>
      <sz val="14"/>
      <color theme="1" tint="0.249977111117893"/>
      <name val="Arial"/>
      <family val="2"/>
    </font>
    <font>
      <u/>
      <sz val="12"/>
      <color theme="10"/>
      <name val="Calibri"/>
      <family val="2"/>
      <scheme val="minor"/>
    </font>
    <font>
      <u/>
      <sz val="12"/>
      <color theme="1" tint="0.249977111117893"/>
      <name val="Arial"/>
      <family val="2"/>
    </font>
    <font>
      <b/>
      <sz val="11"/>
      <color theme="1"/>
      <name val="Arial"/>
      <family val="2"/>
    </font>
    <font>
      <u/>
      <sz val="12"/>
      <color theme="10"/>
      <name val="Arial"/>
      <family val="2"/>
    </font>
    <font>
      <sz val="14"/>
      <color theme="1" tint="0.249977111117893"/>
      <name val="Franklin Gothic Book"/>
      <family val="2"/>
    </font>
    <font>
      <vertAlign val="superscript"/>
      <sz val="12"/>
      <color theme="1" tint="0.249977111117893"/>
      <name val="Arial"/>
      <family val="2"/>
    </font>
    <font>
      <u/>
      <sz val="14"/>
      <color theme="10"/>
      <name val="Calibri"/>
      <family val="2"/>
      <scheme val="minor"/>
    </font>
    <font>
      <u/>
      <sz val="11"/>
      <color theme="10"/>
      <name val="Arial"/>
      <family val="2"/>
    </font>
    <font>
      <i/>
      <sz val="10"/>
      <color theme="1" tint="0.249977111117893"/>
      <name val="Arial"/>
      <family val="2"/>
    </font>
    <font>
      <sz val="14"/>
      <color rgb="FF3F3F3F"/>
      <name val="Arial"/>
      <family val="2"/>
    </font>
    <font>
      <i/>
      <sz val="12"/>
      <color rgb="FF3F3F3F"/>
      <name val="Arial"/>
      <family val="2"/>
    </font>
    <font>
      <sz val="8"/>
      <color rgb="FF4C4C4C"/>
      <name val="Arial"/>
      <family val="2"/>
    </font>
    <font>
      <b/>
      <sz val="16"/>
      <color theme="0"/>
      <name val="Arial"/>
      <family val="2"/>
    </font>
    <font>
      <vertAlign val="superscript"/>
      <sz val="14"/>
      <color theme="1"/>
      <name val="Arial"/>
      <family val="2"/>
    </font>
    <font>
      <b/>
      <sz val="18"/>
      <color theme="1" tint="0.249977111117893"/>
      <name val="Arial"/>
      <family val="2"/>
    </font>
    <font>
      <b/>
      <sz val="10"/>
      <color indexed="81"/>
      <name val="Arial"/>
      <family val="2"/>
    </font>
    <font>
      <i/>
      <sz val="10"/>
      <color indexed="81"/>
      <name val="Arial"/>
      <family val="2"/>
    </font>
    <font>
      <b/>
      <sz val="16"/>
      <color theme="1" tint="0.249977111117893"/>
      <name val="Arial"/>
      <family val="2"/>
    </font>
    <font>
      <b/>
      <i/>
      <sz val="16"/>
      <color theme="1" tint="0.249977111117893"/>
      <name val="Arial"/>
      <family val="2"/>
    </font>
    <font>
      <b/>
      <sz val="12"/>
      <color theme="0"/>
      <name val="Arial"/>
      <family val="2"/>
    </font>
    <font>
      <b/>
      <sz val="12"/>
      <color theme="1"/>
      <name val="Arial"/>
      <family val="2"/>
    </font>
    <font>
      <b/>
      <sz val="12"/>
      <color rgb="FF000000"/>
      <name val="Arial"/>
      <family val="2"/>
    </font>
    <font>
      <i/>
      <sz val="12"/>
      <color theme="1"/>
      <name val="Arial"/>
      <family val="2"/>
    </font>
    <font>
      <sz val="10"/>
      <color theme="1"/>
      <name val="Arial"/>
      <family val="2"/>
    </font>
    <font>
      <sz val="14"/>
      <color theme="0"/>
      <name val="Arial"/>
      <family val="2"/>
    </font>
    <font>
      <b/>
      <i/>
      <sz val="14"/>
      <color theme="0"/>
      <name val="Arial"/>
      <family val="2"/>
    </font>
    <font>
      <sz val="14"/>
      <color theme="1" tint="0.249977111117893"/>
      <name val="Calibri"/>
      <family val="2"/>
    </font>
    <font>
      <sz val="11.2"/>
      <color theme="1" tint="0.249977111117893"/>
      <name val="Arial"/>
      <family val="2"/>
    </font>
    <font>
      <sz val="12"/>
      <color theme="1" tint="0.249977111117893"/>
      <name val="Calibri"/>
      <family val="2"/>
    </font>
    <font>
      <sz val="8"/>
      <color rgb="FF000000"/>
      <name val="Segoe UI"/>
      <family val="2"/>
    </font>
    <font>
      <i/>
      <sz val="11"/>
      <color theme="1" tint="0.249977111117893"/>
      <name val="Arial"/>
      <family val="2"/>
    </font>
    <font>
      <i/>
      <sz val="9"/>
      <color theme="1" tint="0.249977111117893"/>
      <name val="Arial"/>
      <family val="2"/>
    </font>
    <font>
      <b/>
      <i/>
      <sz val="14"/>
      <color theme="1" tint="4.9989318521683403E-2"/>
      <name val="Arial"/>
      <family val="2"/>
    </font>
    <font>
      <sz val="14"/>
      <color theme="1" tint="4.9989318521683403E-2"/>
      <name val="Arial"/>
      <family val="2"/>
    </font>
    <font>
      <b/>
      <i/>
      <sz val="12"/>
      <color theme="1" tint="4.9989318521683403E-2"/>
      <name val="Arial"/>
      <family val="2"/>
    </font>
    <font>
      <sz val="12"/>
      <color theme="1" tint="4.9989318521683403E-2"/>
      <name val="Arial"/>
      <family val="2"/>
    </font>
    <font>
      <b/>
      <sz val="14"/>
      <color theme="4" tint="-0.249977111117893"/>
      <name val="Arial"/>
      <family val="2"/>
    </font>
    <font>
      <b/>
      <i/>
      <sz val="14"/>
      <color theme="4" tint="-0.249977111117893"/>
      <name val="Arial"/>
      <family val="2"/>
    </font>
    <font>
      <sz val="14"/>
      <color theme="1"/>
      <name val="Script MT Bold"/>
      <family val="4"/>
    </font>
    <font>
      <b/>
      <i/>
      <sz val="11"/>
      <color theme="1" tint="0.249977111117893"/>
      <name val="Arial"/>
      <family val="2"/>
    </font>
    <font>
      <sz val="14"/>
      <color theme="1" tint="0.249977111117893"/>
      <name val="Tahoma"/>
      <family val="2"/>
    </font>
    <font>
      <sz val="9.8000000000000007"/>
      <color theme="1" tint="0.249977111117893"/>
      <name val="Arial"/>
      <family val="2"/>
    </font>
    <font>
      <b/>
      <sz val="11"/>
      <color theme="1" tint="0.249977111117893"/>
      <name val="Arial"/>
      <family val="2"/>
    </font>
    <font>
      <u/>
      <sz val="12"/>
      <color theme="10"/>
      <name val="Calibri"/>
      <family val="2"/>
    </font>
    <font>
      <sz val="13"/>
      <color theme="1"/>
      <name val="Calibri"/>
      <family val="2"/>
      <scheme val="minor"/>
    </font>
    <font>
      <b/>
      <sz val="13"/>
      <color theme="1"/>
      <name val="Calibri"/>
      <family val="2"/>
      <scheme val="minor"/>
    </font>
    <font>
      <b/>
      <sz val="12"/>
      <color theme="1"/>
      <name val="Calibri"/>
      <family val="2"/>
      <scheme val="minor"/>
    </font>
    <font>
      <sz val="13"/>
      <name val="Calibri"/>
      <family val="2"/>
      <scheme val="minor"/>
    </font>
    <font>
      <sz val="9"/>
      <color theme="1"/>
      <name val="Calibri"/>
      <family val="2"/>
      <scheme val="minor"/>
    </font>
  </fonts>
  <fills count="25">
    <fill>
      <patternFill patternType="none"/>
    </fill>
    <fill>
      <patternFill patternType="gray125"/>
    </fill>
    <fill>
      <patternFill patternType="solid">
        <fgColor theme="0"/>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CC"/>
        <bgColor indexed="64"/>
      </patternFill>
    </fill>
    <fill>
      <patternFill patternType="solid">
        <fgColor theme="6" tint="-0.499984740745262"/>
        <bgColor indexed="64"/>
      </patternFill>
    </fill>
    <fill>
      <patternFill patternType="solid">
        <fgColor theme="6" tint="0.59999389629810485"/>
        <bgColor indexed="64"/>
      </patternFill>
    </fill>
    <fill>
      <patternFill patternType="solid">
        <fgColor rgb="FFFFCDCD"/>
        <bgColor indexed="64"/>
      </patternFill>
    </fill>
    <fill>
      <patternFill patternType="solid">
        <fgColor theme="6" tint="0.79998168889431442"/>
        <bgColor indexed="64"/>
      </patternFill>
    </fill>
    <fill>
      <patternFill patternType="solid">
        <fgColor theme="0"/>
        <bgColor theme="0"/>
      </patternFill>
    </fill>
    <fill>
      <patternFill patternType="solid">
        <fgColor theme="9" tint="0.79998168889431442"/>
        <bgColor indexed="64"/>
      </patternFill>
    </fill>
    <fill>
      <patternFill patternType="solid">
        <fgColor rgb="FFFFFFCC"/>
        <bgColor rgb="FFD9D9D9"/>
      </patternFill>
    </fill>
    <fill>
      <patternFill patternType="solid">
        <fgColor theme="0"/>
        <bgColor rgb="FFD9D9D9"/>
      </patternFill>
    </fill>
    <fill>
      <patternFill patternType="solid">
        <fgColor theme="7" tint="0.79998168889431442"/>
        <bgColor rgb="FFD9D9D9"/>
      </patternFill>
    </fill>
    <fill>
      <patternFill patternType="solid">
        <fgColor theme="3" tint="0.79998168889431442"/>
        <bgColor rgb="FF5F497A"/>
      </patternFill>
    </fill>
    <fill>
      <patternFill patternType="solid">
        <fgColor theme="7" tint="0.59999389629810485"/>
        <bgColor indexed="64"/>
      </patternFill>
    </fill>
    <fill>
      <patternFill patternType="solid">
        <fgColor rgb="FFFFFFEB"/>
        <bgColor indexed="64"/>
      </patternFill>
    </fill>
    <fill>
      <patternFill patternType="solid">
        <fgColor theme="7" tint="0.39997558519241921"/>
        <bgColor theme="0"/>
      </patternFill>
    </fill>
    <fill>
      <patternFill patternType="solid">
        <fgColor rgb="FFB2A1C7"/>
        <bgColor rgb="FFB2A1C7"/>
      </patternFill>
    </fill>
    <fill>
      <patternFill patternType="solid">
        <fgColor rgb="FFFFFFCC"/>
        <bgColor rgb="FFFFFFCC"/>
      </patternFill>
    </fill>
    <fill>
      <patternFill patternType="solid">
        <fgColor rgb="FFE5DFEC"/>
        <bgColor rgb="FFE5DFEC"/>
      </patternFill>
    </fill>
    <fill>
      <patternFill patternType="solid">
        <fgColor rgb="FFC6D9F0"/>
        <bgColor rgb="FFC6D9F0"/>
      </patternFill>
    </fill>
  </fills>
  <borders count="82">
    <border>
      <left/>
      <right/>
      <top/>
      <bottom/>
      <diagonal/>
    </border>
    <border>
      <left style="thin">
        <color auto="1"/>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auto="1"/>
      </right>
      <top style="thin">
        <color auto="1"/>
      </top>
      <bottom/>
      <diagonal/>
    </border>
    <border>
      <left/>
      <right/>
      <top/>
      <bottom style="thin">
        <color indexed="64"/>
      </bottom>
      <diagonal/>
    </border>
    <border>
      <left/>
      <right style="thin">
        <color auto="1"/>
      </right>
      <top style="thin">
        <color auto="1"/>
      </top>
      <bottom style="thin">
        <color auto="1"/>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thin">
        <color indexed="64"/>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dashed">
        <color indexed="64"/>
      </left>
      <right style="dashed">
        <color indexed="64"/>
      </right>
      <top style="dashed">
        <color indexed="64"/>
      </top>
      <bottom style="thin">
        <color indexed="64"/>
      </bottom>
      <diagonal/>
    </border>
    <border>
      <left style="thin">
        <color auto="1"/>
      </left>
      <right style="thin">
        <color auto="1"/>
      </right>
      <top style="thin">
        <color auto="1"/>
      </top>
      <bottom/>
      <diagonal/>
    </border>
    <border>
      <left/>
      <right style="dashed">
        <color indexed="64"/>
      </right>
      <top style="thin">
        <color indexed="64"/>
      </top>
      <bottom style="thin">
        <color indexed="64"/>
      </bottom>
      <diagonal/>
    </border>
    <border>
      <left style="thin">
        <color indexed="64"/>
      </left>
      <right style="dashed">
        <color indexed="64"/>
      </right>
      <top style="dashed">
        <color indexed="64"/>
      </top>
      <bottom/>
      <diagonal/>
    </border>
    <border>
      <left style="dashed">
        <color indexed="64"/>
      </left>
      <right/>
      <top/>
      <bottom/>
      <diagonal/>
    </border>
    <border>
      <left style="thin">
        <color auto="1"/>
      </left>
      <right style="dashed">
        <color auto="1"/>
      </right>
      <top/>
      <bottom style="dashed">
        <color auto="1"/>
      </bottom>
      <diagonal/>
    </border>
    <border>
      <left style="dashed">
        <color indexed="64"/>
      </left>
      <right style="dashed">
        <color indexed="64"/>
      </right>
      <top/>
      <bottom/>
      <diagonal/>
    </border>
    <border>
      <left style="dashed">
        <color auto="1"/>
      </left>
      <right/>
      <top style="thin">
        <color indexed="64"/>
      </top>
      <bottom/>
      <diagonal/>
    </border>
    <border>
      <left style="thin">
        <color auto="1"/>
      </left>
      <right style="dashed">
        <color auto="1"/>
      </right>
      <top style="thin">
        <color auto="1"/>
      </top>
      <bottom style="dashed">
        <color auto="1"/>
      </bottom>
      <diagonal/>
    </border>
    <border>
      <left style="thin">
        <color auto="1"/>
      </left>
      <right style="dashed">
        <color auto="1"/>
      </right>
      <top style="dashed">
        <color auto="1"/>
      </top>
      <bottom style="thin">
        <color auto="1"/>
      </bottom>
      <diagonal/>
    </border>
    <border>
      <left/>
      <right/>
      <top style="dashed">
        <color indexed="64"/>
      </top>
      <bottom style="dashed">
        <color indexed="64"/>
      </bottom>
      <diagonal/>
    </border>
    <border>
      <left/>
      <right/>
      <top style="dashed">
        <color indexed="64"/>
      </top>
      <bottom style="thin">
        <color auto="1"/>
      </bottom>
      <diagonal/>
    </border>
    <border>
      <left/>
      <right/>
      <top style="thin">
        <color auto="1"/>
      </top>
      <bottom style="dashed">
        <color auto="1"/>
      </bottom>
      <diagonal/>
    </border>
    <border>
      <left/>
      <right style="dashed">
        <color indexed="64"/>
      </right>
      <top style="dashed">
        <color indexed="64"/>
      </top>
      <bottom style="dashed">
        <color indexed="64"/>
      </bottom>
      <diagonal/>
    </border>
    <border>
      <left/>
      <right style="dashed">
        <color indexed="64"/>
      </right>
      <top style="thin">
        <color indexed="64"/>
      </top>
      <bottom style="dashed">
        <color indexed="64"/>
      </bottom>
      <diagonal/>
    </border>
    <border>
      <left style="thin">
        <color auto="1"/>
      </left>
      <right/>
      <top style="thin">
        <color auto="1"/>
      </top>
      <bottom/>
      <diagonal/>
    </border>
    <border>
      <left style="thin">
        <color auto="1"/>
      </left>
      <right/>
      <top/>
      <bottom style="thin">
        <color indexed="64"/>
      </bottom>
      <diagonal/>
    </border>
    <border>
      <left/>
      <right style="thin">
        <color auto="1"/>
      </right>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indexed="64"/>
      </bottom>
      <diagonal/>
    </border>
    <border>
      <left style="dashed">
        <color indexed="64"/>
      </left>
      <right style="thin">
        <color indexed="64"/>
      </right>
      <top style="thin">
        <color indexed="64"/>
      </top>
      <bottom style="thin">
        <color indexed="64"/>
      </bottom>
      <diagonal/>
    </border>
    <border>
      <left/>
      <right/>
      <top style="dashed">
        <color auto="1"/>
      </top>
      <bottom/>
      <diagonal/>
    </border>
    <border>
      <left style="dashed">
        <color indexed="64"/>
      </left>
      <right style="thin">
        <color indexed="64"/>
      </right>
      <top/>
      <bottom style="dashed">
        <color indexed="64"/>
      </bottom>
      <diagonal/>
    </border>
    <border>
      <left style="thin">
        <color auto="1"/>
      </left>
      <right style="dashed">
        <color auto="1"/>
      </right>
      <top style="dashed">
        <color auto="1"/>
      </top>
      <bottom style="dashed">
        <color auto="1"/>
      </bottom>
      <diagonal/>
    </border>
    <border>
      <left style="dashed">
        <color auto="1"/>
      </left>
      <right style="dashed">
        <color auto="1"/>
      </right>
      <top style="thin">
        <color auto="1"/>
      </top>
      <bottom style="thin">
        <color auto="1"/>
      </bottom>
      <diagonal/>
    </border>
    <border>
      <left style="dashed">
        <color indexed="64"/>
      </left>
      <right style="thin">
        <color indexed="64"/>
      </right>
      <top style="dashed">
        <color indexed="64"/>
      </top>
      <bottom style="thin">
        <color indexed="64"/>
      </bottom>
      <diagonal/>
    </border>
    <border>
      <left style="dashed">
        <color indexed="64"/>
      </left>
      <right style="thin">
        <color indexed="64"/>
      </right>
      <top style="thin">
        <color indexed="64"/>
      </top>
      <bottom/>
      <diagonal/>
    </border>
    <border>
      <left style="dashed">
        <color auto="1"/>
      </left>
      <right style="thin">
        <color auto="1"/>
      </right>
      <top style="thin">
        <color auto="1"/>
      </top>
      <bottom style="dashed">
        <color auto="1"/>
      </bottom>
      <diagonal/>
    </border>
    <border>
      <left style="dashed">
        <color auto="1"/>
      </left>
      <right style="thin">
        <color auto="1"/>
      </right>
      <top style="dashed">
        <color auto="1"/>
      </top>
      <bottom style="dashed">
        <color auto="1"/>
      </bottom>
      <diagonal/>
    </border>
    <border>
      <left style="dashed">
        <color auto="1"/>
      </left>
      <right style="thin">
        <color auto="1"/>
      </right>
      <top style="dashed">
        <color indexed="64"/>
      </top>
      <bottom/>
      <diagonal/>
    </border>
    <border>
      <left/>
      <right style="thin">
        <color auto="1"/>
      </right>
      <top style="dashed">
        <color indexed="64"/>
      </top>
      <bottom style="dashed">
        <color auto="1"/>
      </bottom>
      <diagonal/>
    </border>
    <border>
      <left style="thin">
        <color rgb="FF000000"/>
      </left>
      <right/>
      <top style="thin">
        <color rgb="FF000000"/>
      </top>
      <bottom style="thin">
        <color rgb="FF000000"/>
      </bottom>
      <diagonal/>
    </border>
    <border>
      <left style="thin">
        <color auto="1"/>
      </left>
      <right/>
      <top/>
      <bottom style="dashed">
        <color auto="1"/>
      </bottom>
      <diagonal/>
    </border>
    <border>
      <left/>
      <right/>
      <top/>
      <bottom style="dashed">
        <color auto="1"/>
      </bottom>
      <diagonal/>
    </border>
    <border>
      <left/>
      <right style="dashed">
        <color indexed="64"/>
      </right>
      <top style="dashed">
        <color auto="1"/>
      </top>
      <bottom style="thin">
        <color indexed="64"/>
      </bottom>
      <diagonal/>
    </border>
    <border>
      <left/>
      <right style="dashed">
        <color indexed="64"/>
      </right>
      <top/>
      <bottom style="thin">
        <color indexed="64"/>
      </bottom>
      <diagonal/>
    </border>
    <border>
      <left style="dashed">
        <color indexed="64"/>
      </left>
      <right/>
      <top style="dashed">
        <color indexed="64"/>
      </top>
      <bottom style="thin">
        <color indexed="64"/>
      </bottom>
      <diagonal/>
    </border>
    <border>
      <left style="dashed">
        <color indexed="64"/>
      </left>
      <right/>
      <top style="dashed">
        <color indexed="64"/>
      </top>
      <bottom/>
      <diagonal/>
    </border>
    <border>
      <left style="thin">
        <color indexed="64"/>
      </left>
      <right style="thin">
        <color auto="1"/>
      </right>
      <top style="thin">
        <color indexed="64"/>
      </top>
      <bottom style="thin">
        <color auto="1"/>
      </bottom>
      <diagonal/>
    </border>
    <border>
      <left/>
      <right style="dashed">
        <color auto="1"/>
      </right>
      <top/>
      <bottom/>
      <diagonal/>
    </border>
    <border>
      <left style="dashed">
        <color auto="1"/>
      </left>
      <right/>
      <top/>
      <bottom style="dashed">
        <color auto="1"/>
      </bottom>
      <diagonal/>
    </border>
    <border>
      <left/>
      <right style="dashed">
        <color auto="1"/>
      </right>
      <top/>
      <bottom style="dashed">
        <color auto="1"/>
      </bottom>
      <diagonal/>
    </border>
    <border>
      <left style="dashed">
        <color auto="1"/>
      </left>
      <right style="thin">
        <color auto="1"/>
      </right>
      <top/>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auto="1"/>
      </left>
      <right style="dashed">
        <color auto="1"/>
      </right>
      <top/>
      <bottom/>
      <diagonal/>
    </border>
    <border>
      <left/>
      <right style="dashed">
        <color auto="1"/>
      </right>
      <top style="thin">
        <color auto="1"/>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auto="1"/>
      </left>
      <right style="thin">
        <color auto="1"/>
      </right>
      <top style="dashed">
        <color auto="1"/>
      </top>
      <bottom style="dashed">
        <color auto="1"/>
      </bottom>
      <diagonal/>
    </border>
    <border>
      <left style="dashed">
        <color indexed="64"/>
      </left>
      <right/>
      <top style="thin">
        <color indexed="64"/>
      </top>
      <bottom style="dashed">
        <color indexed="64"/>
      </bottom>
      <diagonal/>
    </border>
    <border>
      <left/>
      <right style="thin">
        <color auto="1"/>
      </right>
      <top style="thin">
        <color auto="1"/>
      </top>
      <bottom style="dashed">
        <color auto="1"/>
      </bottom>
      <diagonal/>
    </border>
    <border>
      <left style="medium">
        <color indexed="64"/>
      </left>
      <right style="thin">
        <color auto="1"/>
      </right>
      <top style="thin">
        <color indexed="64"/>
      </top>
      <bottom style="thin">
        <color auto="1"/>
      </bottom>
      <diagonal/>
    </border>
    <border>
      <left style="thin">
        <color indexed="64"/>
      </left>
      <right style="medium">
        <color indexed="64"/>
      </right>
      <top style="thin">
        <color indexed="64"/>
      </top>
      <bottom style="thin">
        <color auto="1"/>
      </bottom>
      <diagonal/>
    </border>
    <border>
      <left style="medium">
        <color indexed="64"/>
      </left>
      <right style="dashed">
        <color auto="1"/>
      </right>
      <top style="thin">
        <color auto="1"/>
      </top>
      <bottom style="thin">
        <color auto="1"/>
      </bottom>
      <diagonal/>
    </border>
    <border>
      <left style="dashed">
        <color auto="1"/>
      </left>
      <right style="medium">
        <color indexed="64"/>
      </right>
      <top style="thin">
        <color auto="1"/>
      </top>
      <bottom style="thin">
        <color auto="1"/>
      </bottom>
      <diagonal/>
    </border>
    <border>
      <left style="dashed">
        <color indexed="64"/>
      </left>
      <right style="dashed">
        <color indexed="64"/>
      </right>
      <top style="thin">
        <color auto="1"/>
      </top>
      <bottom/>
      <diagonal/>
    </border>
    <border>
      <left style="dashed">
        <color indexed="64"/>
      </left>
      <right style="dashed">
        <color indexed="64"/>
      </right>
      <top/>
      <bottom style="dashed">
        <color indexed="64"/>
      </bottom>
      <diagonal/>
    </border>
    <border>
      <left style="medium">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thin">
        <color indexed="64"/>
      </top>
      <bottom style="thin">
        <color indexed="64"/>
      </bottom>
      <diagonal/>
    </border>
    <border>
      <left/>
      <right style="medium">
        <color indexed="64"/>
      </right>
      <top style="thin">
        <color auto="1"/>
      </top>
      <bottom style="thin">
        <color auto="1"/>
      </bottom>
      <diagonal/>
    </border>
  </borders>
  <cellStyleXfs count="12">
    <xf numFmtId="0" fontId="0" fillId="0" borderId="0"/>
    <xf numFmtId="0" fontId="3" fillId="0" borderId="0" applyNumberFormat="0" applyFill="0" applyBorder="0" applyAlignment="0" applyProtection="0"/>
    <xf numFmtId="165" fontId="5" fillId="0" borderId="0" applyFont="0" applyFill="0" applyBorder="0" applyAlignment="0" applyProtection="0"/>
    <xf numFmtId="0" fontId="5" fillId="0" borderId="0"/>
    <xf numFmtId="168" fontId="4" fillId="0" borderId="0"/>
    <xf numFmtId="165" fontId="4" fillId="0" borderId="0" applyFont="0" applyFill="0" applyBorder="0" applyAlignment="0" applyProtection="0"/>
    <xf numFmtId="9" fontId="4" fillId="0" borderId="0" applyFont="0" applyFill="0" applyBorder="0" applyAlignment="0" applyProtection="0"/>
    <xf numFmtId="0" fontId="9" fillId="0" borderId="0"/>
    <xf numFmtId="0" fontId="5" fillId="0" borderId="0"/>
    <xf numFmtId="0" fontId="25" fillId="0" borderId="0" applyNumberFormat="0" applyFill="0" applyBorder="0" applyAlignment="0" applyProtection="0"/>
    <xf numFmtId="0" fontId="17" fillId="0" borderId="0"/>
    <xf numFmtId="170" fontId="5" fillId="0" borderId="0" applyFont="0" applyFill="0" applyBorder="0" applyAlignment="0" applyProtection="0"/>
  </cellStyleXfs>
  <cellXfs count="431">
    <xf numFmtId="0" fontId="0" fillId="0" borderId="0" xfId="0"/>
    <xf numFmtId="0" fontId="17" fillId="0" borderId="0" xfId="0" applyFont="1"/>
    <xf numFmtId="0" fontId="7" fillId="0" borderId="0" xfId="0" applyFont="1"/>
    <xf numFmtId="0" fontId="6" fillId="0" borderId="0" xfId="0" applyFont="1"/>
    <xf numFmtId="0" fontId="18" fillId="2" borderId="0" xfId="0" applyFont="1" applyFill="1"/>
    <xf numFmtId="0" fontId="18" fillId="0" borderId="0" xfId="0" applyFont="1"/>
    <xf numFmtId="0" fontId="16" fillId="0" borderId="0" xfId="0" applyFont="1" applyAlignment="1">
      <alignment horizontal="left" vertical="center" wrapText="1" indent="1"/>
    </xf>
    <xf numFmtId="0" fontId="1" fillId="0" borderId="0" xfId="7" applyFont="1"/>
    <xf numFmtId="0" fontId="6" fillId="0" borderId="0" xfId="7" applyFont="1"/>
    <xf numFmtId="0" fontId="20" fillId="0" borderId="0" xfId="0" applyFont="1" applyAlignment="1">
      <alignment horizontal="left" vertical="center" wrapText="1" indent="1"/>
    </xf>
    <xf numFmtId="0" fontId="1" fillId="0" borderId="0" xfId="0" applyFont="1" applyAlignment="1">
      <alignment vertical="center"/>
    </xf>
    <xf numFmtId="0" fontId="18" fillId="0" borderId="0" xfId="0" applyFont="1" applyAlignment="1">
      <alignment horizontal="left" vertical="center" indent="1"/>
    </xf>
    <xf numFmtId="0" fontId="17" fillId="0" borderId="0" xfId="8" applyFont="1"/>
    <xf numFmtId="0" fontId="18" fillId="0" borderId="0" xfId="8" applyFont="1"/>
    <xf numFmtId="0" fontId="1" fillId="0" borderId="0" xfId="7" applyFont="1" applyAlignment="1">
      <alignment horizontal="left" vertical="center" wrapText="1" indent="1"/>
    </xf>
    <xf numFmtId="0" fontId="26" fillId="0" borderId="0" xfId="9" applyFont="1" applyBorder="1" applyAlignment="1">
      <alignment horizontal="left" vertical="center" wrapText="1" indent="1"/>
    </xf>
    <xf numFmtId="0" fontId="28" fillId="0" borderId="0" xfId="1" applyFont="1" applyFill="1" applyBorder="1" applyAlignment="1">
      <alignment horizontal="center" vertical="center" wrapText="1"/>
    </xf>
    <xf numFmtId="0" fontId="12" fillId="0" borderId="0" xfId="0" applyFont="1"/>
    <xf numFmtId="0" fontId="28" fillId="0" borderId="0" xfId="1" applyFont="1" applyFill="1" applyAlignment="1">
      <alignment horizontal="center" vertical="center"/>
    </xf>
    <xf numFmtId="0" fontId="30" fillId="2" borderId="0" xfId="0" applyFont="1" applyFill="1" applyAlignment="1">
      <alignment vertical="center"/>
    </xf>
    <xf numFmtId="0" fontId="20" fillId="2" borderId="11" xfId="0" applyFont="1" applyFill="1" applyBorder="1" applyAlignment="1">
      <alignment horizontal="left" vertical="center" wrapText="1" indent="1"/>
    </xf>
    <xf numFmtId="0" fontId="20" fillId="2" borderId="13" xfId="0" applyFont="1" applyFill="1" applyBorder="1" applyAlignment="1">
      <alignment horizontal="left" vertical="center" wrapText="1" indent="1"/>
    </xf>
    <xf numFmtId="0" fontId="34" fillId="12" borderId="49" xfId="10" applyFont="1" applyFill="1" applyBorder="1" applyAlignment="1">
      <alignment horizontal="left" vertical="center" wrapText="1" indent="1"/>
    </xf>
    <xf numFmtId="0" fontId="20" fillId="12" borderId="49" xfId="10" applyFont="1" applyFill="1" applyBorder="1" applyAlignment="1">
      <alignment horizontal="left" vertical="center" wrapText="1" indent="1"/>
    </xf>
    <xf numFmtId="0" fontId="36" fillId="0" borderId="0" xfId="0" applyFont="1"/>
    <xf numFmtId="166" fontId="29" fillId="7" borderId="37" xfId="0" applyNumberFormat="1" applyFont="1" applyFill="1" applyBorder="1" applyAlignment="1" applyProtection="1">
      <alignment horizontal="right" vertical="center" wrapText="1" indent="1"/>
      <protection locked="0"/>
    </xf>
    <xf numFmtId="3" fontId="29" fillId="7" borderId="3" xfId="0" applyNumberFormat="1" applyFont="1" applyFill="1" applyBorder="1" applyAlignment="1" applyProtection="1">
      <alignment horizontal="left" vertical="center" wrapText="1" indent="1"/>
      <protection locked="0"/>
    </xf>
    <xf numFmtId="169" fontId="29" fillId="0" borderId="0" xfId="0" applyNumberFormat="1" applyFont="1" applyAlignment="1" applyProtection="1">
      <alignment horizontal="center" vertical="center" wrapText="1"/>
      <protection locked="0"/>
    </xf>
    <xf numFmtId="0" fontId="6" fillId="2" borderId="2" xfId="0" applyFont="1" applyFill="1" applyBorder="1" applyAlignment="1">
      <alignment horizontal="left" vertical="center" wrapText="1" indent="1"/>
    </xf>
    <xf numFmtId="0" fontId="6" fillId="6" borderId="8" xfId="7" applyFont="1" applyFill="1" applyBorder="1" applyAlignment="1">
      <alignment horizontal="left" vertical="center"/>
    </xf>
    <xf numFmtId="9" fontId="6" fillId="0" borderId="0" xfId="7" applyNumberFormat="1" applyFont="1"/>
    <xf numFmtId="0" fontId="6" fillId="6" borderId="46" xfId="7" applyFont="1" applyFill="1" applyBorder="1" applyAlignment="1">
      <alignment horizontal="left" vertical="center"/>
    </xf>
    <xf numFmtId="0" fontId="6" fillId="0" borderId="1" xfId="7" applyFont="1" applyBorder="1" applyAlignment="1">
      <alignment horizontal="left" vertical="center"/>
    </xf>
    <xf numFmtId="0" fontId="45" fillId="0" borderId="0" xfId="7" applyFont="1" applyAlignment="1">
      <alignment horizontal="center" vertical="center"/>
    </xf>
    <xf numFmtId="0" fontId="44" fillId="8" borderId="61" xfId="7" applyFont="1" applyFill="1" applyBorder="1" applyAlignment="1">
      <alignment horizontal="center" vertical="center" wrapText="1"/>
    </xf>
    <xf numFmtId="9" fontId="19" fillId="5" borderId="62" xfId="7" applyNumberFormat="1" applyFont="1" applyFill="1" applyBorder="1" applyAlignment="1">
      <alignment horizontal="center" vertical="center"/>
    </xf>
    <xf numFmtId="0" fontId="6" fillId="6" borderId="35" xfId="7" applyFont="1" applyFill="1" applyBorder="1" applyAlignment="1">
      <alignment horizontal="left" vertical="center"/>
    </xf>
    <xf numFmtId="0" fontId="1" fillId="0" borderId="0" xfId="7" applyFont="1" applyAlignment="1">
      <alignment horizontal="center"/>
    </xf>
    <xf numFmtId="0" fontId="46" fillId="0" borderId="0" xfId="7" applyFont="1" applyAlignment="1">
      <alignment horizontal="center" vertical="center"/>
    </xf>
    <xf numFmtId="0" fontId="6" fillId="6" borderId="45" xfId="7" applyFont="1" applyFill="1" applyBorder="1" applyAlignment="1">
      <alignment horizontal="left" vertical="center"/>
    </xf>
    <xf numFmtId="0" fontId="20" fillId="14" borderId="41" xfId="0" applyFont="1" applyFill="1" applyBorder="1" applyAlignment="1" applyProtection="1">
      <alignment horizontal="center" vertical="center"/>
      <protection locked="0"/>
    </xf>
    <xf numFmtId="0" fontId="6" fillId="2" borderId="21" xfId="0" applyFont="1" applyFill="1" applyBorder="1" applyAlignment="1">
      <alignment horizontal="center"/>
    </xf>
    <xf numFmtId="9" fontId="19" fillId="7" borderId="9" xfId="7" applyNumberFormat="1" applyFont="1" applyFill="1" applyBorder="1" applyAlignment="1" applyProtection="1">
      <alignment horizontal="right" vertical="center" indent="1"/>
      <protection locked="0"/>
    </xf>
    <xf numFmtId="0" fontId="6" fillId="2" borderId="23" xfId="0" applyFont="1" applyFill="1" applyBorder="1" applyAlignment="1">
      <alignment horizontal="center"/>
    </xf>
    <xf numFmtId="0" fontId="20" fillId="14" borderId="21" xfId="0" applyFont="1" applyFill="1" applyBorder="1" applyAlignment="1" applyProtection="1">
      <alignment horizontal="center" vertical="center"/>
      <protection locked="0"/>
    </xf>
    <xf numFmtId="9" fontId="19" fillId="16" borderId="56" xfId="0" applyNumberFormat="1" applyFont="1" applyFill="1" applyBorder="1" applyAlignment="1">
      <alignment horizontal="center" vertical="center"/>
    </xf>
    <xf numFmtId="0" fontId="6" fillId="2" borderId="63" xfId="0" applyFont="1" applyFill="1" applyBorder="1" applyAlignment="1">
      <alignment horizontal="center"/>
    </xf>
    <xf numFmtId="0" fontId="6" fillId="6" borderId="44" xfId="7" applyFont="1" applyFill="1" applyBorder="1" applyAlignment="1">
      <alignment horizontal="left" vertical="center"/>
    </xf>
    <xf numFmtId="0" fontId="6" fillId="2" borderId="17" xfId="7" applyFont="1" applyFill="1" applyBorder="1"/>
    <xf numFmtId="0" fontId="6" fillId="7" borderId="46" xfId="7" applyFont="1" applyFill="1" applyBorder="1" applyAlignment="1">
      <alignment horizontal="center" vertical="center"/>
    </xf>
    <xf numFmtId="0" fontId="6" fillId="2" borderId="1" xfId="7" applyFont="1" applyFill="1" applyBorder="1"/>
    <xf numFmtId="0" fontId="6" fillId="7" borderId="43" xfId="7" applyFont="1" applyFill="1" applyBorder="1" applyAlignment="1">
      <alignment horizontal="center" vertical="center"/>
    </xf>
    <xf numFmtId="0" fontId="6" fillId="2" borderId="50" xfId="7" applyFont="1" applyFill="1" applyBorder="1"/>
    <xf numFmtId="0" fontId="16" fillId="2" borderId="63" xfId="0" applyFont="1" applyFill="1" applyBorder="1" applyAlignment="1">
      <alignment horizontal="center"/>
    </xf>
    <xf numFmtId="9" fontId="19" fillId="5" borderId="55" xfId="7" applyNumberFormat="1" applyFont="1" applyFill="1" applyBorder="1" applyAlignment="1">
      <alignment horizontal="right" vertical="center" indent="1"/>
    </xf>
    <xf numFmtId="0" fontId="16" fillId="2" borderId="23" xfId="0" applyFont="1" applyFill="1" applyBorder="1" applyAlignment="1">
      <alignment horizontal="center"/>
    </xf>
    <xf numFmtId="0" fontId="45" fillId="0" borderId="0" xfId="10" applyFont="1" applyAlignment="1">
      <alignment horizontal="center" vertical="center"/>
    </xf>
    <xf numFmtId="0" fontId="6" fillId="0" borderId="0" xfId="10" applyFont="1"/>
    <xf numFmtId="0" fontId="17" fillId="0" borderId="0" xfId="10"/>
    <xf numFmtId="0" fontId="13" fillId="2" borderId="56" xfId="0" applyFont="1" applyFill="1" applyBorder="1" applyAlignment="1">
      <alignment horizontal="center" vertical="center" wrapText="1"/>
    </xf>
    <xf numFmtId="0" fontId="6" fillId="7" borderId="16" xfId="7" applyFont="1" applyFill="1" applyBorder="1" applyAlignment="1">
      <alignment horizontal="center" vertical="center"/>
    </xf>
    <xf numFmtId="0" fontId="6" fillId="7" borderId="54" xfId="7" applyFont="1" applyFill="1" applyBorder="1" applyAlignment="1">
      <alignment horizontal="center" vertical="center"/>
    </xf>
    <xf numFmtId="0" fontId="6" fillId="5" borderId="56" xfId="7" applyFont="1" applyFill="1" applyBorder="1" applyAlignment="1">
      <alignment horizontal="center" vertical="center"/>
    </xf>
    <xf numFmtId="0" fontId="6" fillId="6" borderId="47" xfId="7" applyFont="1" applyFill="1" applyBorder="1" applyAlignment="1">
      <alignment horizontal="left" vertical="center"/>
    </xf>
    <xf numFmtId="0" fontId="6" fillId="7" borderId="40" xfId="7" applyFont="1" applyFill="1" applyBorder="1" applyAlignment="1">
      <alignment horizontal="center" vertical="center"/>
    </xf>
    <xf numFmtId="0" fontId="6" fillId="7" borderId="58" xfId="7" applyFont="1" applyFill="1" applyBorder="1" applyAlignment="1">
      <alignment horizontal="center" vertical="center"/>
    </xf>
    <xf numFmtId="0" fontId="48" fillId="2" borderId="9" xfId="7" applyFont="1" applyFill="1" applyBorder="1" applyAlignment="1">
      <alignment horizontal="left" vertical="center" wrapText="1" indent="1"/>
    </xf>
    <xf numFmtId="0" fontId="6" fillId="0" borderId="0" xfId="7" applyFont="1" applyAlignment="1">
      <alignment horizontal="left" vertical="center"/>
    </xf>
    <xf numFmtId="3" fontId="20" fillId="7" borderId="9" xfId="7" applyNumberFormat="1" applyFont="1" applyFill="1" applyBorder="1" applyAlignment="1" applyProtection="1">
      <alignment horizontal="right" vertical="center" indent="1"/>
      <protection locked="0"/>
    </xf>
    <xf numFmtId="3" fontId="6" fillId="7" borderId="40" xfId="7" applyNumberFormat="1" applyFont="1" applyFill="1" applyBorder="1" applyAlignment="1">
      <alignment horizontal="right" vertical="center" wrapText="1" indent="1"/>
    </xf>
    <xf numFmtId="3" fontId="6" fillId="7" borderId="46" xfId="7" applyNumberFormat="1" applyFont="1" applyFill="1" applyBorder="1" applyAlignment="1">
      <alignment horizontal="right" vertical="center" wrapText="1" indent="1"/>
    </xf>
    <xf numFmtId="3" fontId="6" fillId="7" borderId="43" xfId="7" applyNumberFormat="1" applyFont="1" applyFill="1" applyBorder="1" applyAlignment="1">
      <alignment horizontal="right" vertical="center" wrapText="1" indent="1"/>
    </xf>
    <xf numFmtId="0" fontId="1" fillId="7" borderId="0" xfId="0" applyFont="1" applyFill="1" applyAlignment="1" applyProtection="1">
      <alignment horizontal="left" vertical="center" wrapText="1" indent="1"/>
      <protection locked="0"/>
    </xf>
    <xf numFmtId="0" fontId="6" fillId="5" borderId="19" xfId="7" applyFont="1" applyFill="1" applyBorder="1" applyAlignment="1">
      <alignment horizontal="center" vertical="center"/>
    </xf>
    <xf numFmtId="3" fontId="6" fillId="5" borderId="19" xfId="7" applyNumberFormat="1" applyFont="1" applyFill="1" applyBorder="1" applyAlignment="1">
      <alignment horizontal="right" vertical="center" indent="1"/>
    </xf>
    <xf numFmtId="0" fontId="20" fillId="0" borderId="1" xfId="0" applyFont="1" applyBorder="1" applyAlignment="1">
      <alignment horizontal="left" vertical="center" wrapText="1" indent="1"/>
    </xf>
    <xf numFmtId="0" fontId="17" fillId="0" borderId="1" xfId="0" applyFont="1" applyBorder="1"/>
    <xf numFmtId="0" fontId="1" fillId="0" borderId="1" xfId="7" applyFont="1" applyBorder="1" applyAlignment="1">
      <alignment horizontal="right" vertical="center" indent="1"/>
    </xf>
    <xf numFmtId="0" fontId="1" fillId="0" borderId="0" xfId="7" applyFont="1" applyAlignment="1">
      <alignment horizontal="right" vertical="center" indent="1"/>
    </xf>
    <xf numFmtId="0" fontId="1" fillId="0" borderId="1" xfId="0" applyFont="1" applyBorder="1" applyAlignment="1" applyProtection="1">
      <alignment horizontal="left" vertical="center" wrapText="1" indent="1"/>
      <protection locked="0"/>
    </xf>
    <xf numFmtId="0" fontId="1" fillId="0" borderId="0" xfId="0" applyFont="1" applyAlignment="1" applyProtection="1">
      <alignment horizontal="left" vertical="center" wrapText="1" indent="1"/>
      <protection locked="0"/>
    </xf>
    <xf numFmtId="0" fontId="2" fillId="0" borderId="0" xfId="0" applyFont="1" applyAlignment="1">
      <alignment horizontal="left" vertical="center" wrapText="1" indent="1"/>
    </xf>
    <xf numFmtId="0" fontId="20" fillId="0" borderId="51" xfId="0" applyFont="1" applyBorder="1" applyAlignment="1">
      <alignment horizontal="left" vertical="center" wrapText="1" indent="1"/>
    </xf>
    <xf numFmtId="3" fontId="20" fillId="5" borderId="25" xfId="7" applyNumberFormat="1" applyFont="1" applyFill="1" applyBorder="1" applyAlignment="1">
      <alignment horizontal="right" vertical="center" indent="1"/>
    </xf>
    <xf numFmtId="0" fontId="6" fillId="6" borderId="43" xfId="7" applyFont="1" applyFill="1" applyBorder="1" applyAlignment="1">
      <alignment horizontal="left" vertical="center"/>
    </xf>
    <xf numFmtId="3" fontId="20" fillId="5" borderId="9" xfId="7" applyNumberFormat="1" applyFont="1" applyFill="1" applyBorder="1" applyAlignment="1" applyProtection="1">
      <alignment horizontal="right" vertical="center" indent="1"/>
      <protection locked="0"/>
    </xf>
    <xf numFmtId="10" fontId="20" fillId="5" borderId="9" xfId="7" applyNumberFormat="1" applyFont="1" applyFill="1" applyBorder="1" applyAlignment="1" applyProtection="1">
      <alignment horizontal="right" vertical="center" indent="1"/>
      <protection locked="0"/>
    </xf>
    <xf numFmtId="169" fontId="29" fillId="5" borderId="38" xfId="0" applyNumberFormat="1" applyFont="1" applyFill="1" applyBorder="1" applyAlignment="1" applyProtection="1">
      <alignment horizontal="center" vertical="center" wrapText="1"/>
      <protection locked="0"/>
    </xf>
    <xf numFmtId="0" fontId="10" fillId="0" borderId="0" xfId="8" applyFont="1" applyAlignment="1">
      <alignment horizontal="left" vertical="center" wrapText="1" indent="1"/>
    </xf>
    <xf numFmtId="0" fontId="20" fillId="0" borderId="0" xfId="7" applyFont="1" applyAlignment="1">
      <alignment horizontal="left" vertical="center" wrapText="1" indent="1"/>
    </xf>
    <xf numFmtId="0" fontId="11" fillId="18" borderId="67" xfId="7" applyFont="1" applyFill="1" applyBorder="1" applyAlignment="1">
      <alignment horizontal="left" vertical="center" wrapText="1" indent="1"/>
    </xf>
    <xf numFmtId="0" fontId="20" fillId="2" borderId="69" xfId="7" applyFont="1" applyFill="1" applyBorder="1" applyAlignment="1">
      <alignment horizontal="left" vertical="center" wrapText="1" indent="1"/>
    </xf>
    <xf numFmtId="0" fontId="1" fillId="2" borderId="69" xfId="7" applyFont="1" applyFill="1" applyBorder="1" applyAlignment="1">
      <alignment horizontal="left" vertical="top" wrapText="1" indent="1"/>
    </xf>
    <xf numFmtId="0" fontId="1" fillId="2" borderId="69" xfId="7" applyFont="1" applyFill="1" applyBorder="1" applyAlignment="1">
      <alignment horizontal="left" vertical="center" wrapText="1" indent="1"/>
    </xf>
    <xf numFmtId="0" fontId="20" fillId="2" borderId="68" xfId="7" applyFont="1" applyFill="1" applyBorder="1" applyAlignment="1">
      <alignment horizontal="left" vertical="center" wrapText="1" indent="1"/>
    </xf>
    <xf numFmtId="0" fontId="1" fillId="2" borderId="68" xfId="7" applyFont="1" applyFill="1" applyBorder="1" applyAlignment="1">
      <alignment horizontal="left" vertical="top" wrapText="1" indent="1"/>
    </xf>
    <xf numFmtId="0" fontId="11" fillId="4" borderId="33" xfId="7" applyFont="1" applyFill="1" applyBorder="1" applyAlignment="1">
      <alignment horizontal="left" vertical="center" wrapText="1" indent="1"/>
    </xf>
    <xf numFmtId="0" fontId="1" fillId="4" borderId="6" xfId="7" applyFont="1" applyFill="1" applyBorder="1" applyAlignment="1">
      <alignment horizontal="left" vertical="center" wrapText="1" indent="1"/>
    </xf>
    <xf numFmtId="0" fontId="3" fillId="0" borderId="0" xfId="1" applyFill="1" applyBorder="1" applyAlignment="1">
      <alignment horizontal="left" vertical="center" wrapText="1"/>
    </xf>
    <xf numFmtId="0" fontId="20" fillId="7" borderId="9" xfId="0" applyFont="1" applyFill="1" applyBorder="1" applyAlignment="1">
      <alignment horizontal="left" vertical="center" wrapText="1" indent="1"/>
    </xf>
    <xf numFmtId="0" fontId="1" fillId="6" borderId="15" xfId="7" applyFont="1" applyFill="1" applyBorder="1" applyAlignment="1">
      <alignment vertical="center"/>
    </xf>
    <xf numFmtId="0" fontId="10" fillId="0" borderId="0" xfId="0" applyFont="1" applyAlignment="1">
      <alignment horizontal="left" vertical="center" wrapText="1" indent="1"/>
    </xf>
    <xf numFmtId="0" fontId="13" fillId="0" borderId="0" xfId="0" applyFont="1" applyAlignment="1">
      <alignment horizontal="left" vertical="center" wrapText="1" indent="1"/>
    </xf>
    <xf numFmtId="167" fontId="1" fillId="6" borderId="45" xfId="0" applyNumberFormat="1" applyFont="1" applyFill="1" applyBorder="1" applyAlignment="1">
      <alignment vertical="center"/>
    </xf>
    <xf numFmtId="167" fontId="1" fillId="6" borderId="46" xfId="0" applyNumberFormat="1" applyFont="1" applyFill="1" applyBorder="1" applyAlignment="1">
      <alignment vertical="center"/>
    </xf>
    <xf numFmtId="0" fontId="33" fillId="2" borderId="56" xfId="0" applyFont="1" applyFill="1" applyBorder="1" applyAlignment="1">
      <alignment horizontal="center" vertical="center" wrapText="1"/>
    </xf>
    <xf numFmtId="0" fontId="56" fillId="2" borderId="56" xfId="0" applyFont="1" applyFill="1" applyBorder="1" applyAlignment="1">
      <alignment horizontal="center" vertical="center" wrapText="1"/>
    </xf>
    <xf numFmtId="164" fontId="19" fillId="0" borderId="0" xfId="2" applyNumberFormat="1" applyFont="1" applyFill="1" applyBorder="1" applyAlignment="1">
      <alignment horizontal="right" vertical="center" indent="1"/>
    </xf>
    <xf numFmtId="2" fontId="19" fillId="0" borderId="0" xfId="2" applyNumberFormat="1" applyFont="1" applyFill="1" applyBorder="1" applyAlignment="1">
      <alignment horizontal="right" vertical="center" indent="1"/>
    </xf>
    <xf numFmtId="0" fontId="18" fillId="0" borderId="0" xfId="0" applyFont="1" applyAlignment="1">
      <alignment horizontal="right" vertical="center" indent="1"/>
    </xf>
    <xf numFmtId="0" fontId="20" fillId="7" borderId="15" xfId="0" applyFont="1" applyFill="1" applyBorder="1" applyAlignment="1">
      <alignment horizontal="left" vertical="center" wrapText="1" indent="1"/>
    </xf>
    <xf numFmtId="0" fontId="3" fillId="0" borderId="0" xfId="1" applyFill="1" applyAlignment="1">
      <alignment horizontal="left" vertical="center" wrapText="1"/>
    </xf>
    <xf numFmtId="0" fontId="8" fillId="0" borderId="15" xfId="0" applyFont="1" applyBorder="1" applyAlignment="1">
      <alignment horizontal="left" vertical="center" wrapText="1" indent="1"/>
    </xf>
    <xf numFmtId="0" fontId="18" fillId="2" borderId="9" xfId="0" applyFont="1" applyFill="1" applyBorder="1" applyAlignment="1">
      <alignment horizontal="left" vertical="center" wrapText="1" indent="1"/>
    </xf>
    <xf numFmtId="0" fontId="33" fillId="0" borderId="9" xfId="0" applyFont="1" applyBorder="1" applyAlignment="1">
      <alignment horizontal="left" vertical="center" wrapText="1" indent="1"/>
    </xf>
    <xf numFmtId="0" fontId="18" fillId="2" borderId="18" xfId="0" applyFont="1" applyFill="1" applyBorder="1" applyAlignment="1">
      <alignment horizontal="left" vertical="center" wrapText="1" indent="1"/>
    </xf>
    <xf numFmtId="0" fontId="20" fillId="7" borderId="70" xfId="0" applyFont="1" applyFill="1" applyBorder="1" applyAlignment="1">
      <alignment horizontal="left" vertical="center" wrapText="1" indent="1"/>
    </xf>
    <xf numFmtId="164" fontId="19" fillId="0" borderId="7" xfId="2" applyNumberFormat="1" applyFont="1" applyFill="1" applyBorder="1" applyAlignment="1">
      <alignment horizontal="right" vertical="center" indent="1"/>
    </xf>
    <xf numFmtId="2" fontId="19" fillId="0" borderId="7" xfId="2" applyNumberFormat="1" applyFont="1" applyFill="1" applyBorder="1" applyAlignment="1">
      <alignment horizontal="right" vertical="center" indent="1"/>
    </xf>
    <xf numFmtId="171" fontId="1" fillId="0" borderId="0" xfId="0" applyNumberFormat="1" applyFont="1" applyAlignment="1">
      <alignment vertical="center"/>
    </xf>
    <xf numFmtId="164" fontId="1" fillId="0" borderId="0" xfId="0" applyNumberFormat="1" applyFont="1" applyAlignment="1">
      <alignment vertical="center"/>
    </xf>
    <xf numFmtId="0" fontId="1" fillId="6" borderId="9" xfId="7" applyFont="1" applyFill="1" applyBorder="1" applyAlignment="1">
      <alignment vertical="center"/>
    </xf>
    <xf numFmtId="0" fontId="1" fillId="6" borderId="18" xfId="7" applyFont="1" applyFill="1" applyBorder="1" applyAlignment="1">
      <alignment vertical="center"/>
    </xf>
    <xf numFmtId="167" fontId="1" fillId="5" borderId="15" xfId="0" applyNumberFormat="1" applyFont="1" applyFill="1" applyBorder="1" applyAlignment="1">
      <alignment horizontal="center" vertical="center"/>
    </xf>
    <xf numFmtId="164" fontId="1" fillId="5" borderId="9" xfId="2" applyNumberFormat="1" applyFont="1" applyFill="1" applyBorder="1" applyAlignment="1">
      <alignment horizontal="center" vertical="center"/>
    </xf>
    <xf numFmtId="167" fontId="1" fillId="5" borderId="9" xfId="0" applyNumberFormat="1" applyFont="1" applyFill="1" applyBorder="1" applyAlignment="1">
      <alignment horizontal="center" vertical="center"/>
    </xf>
    <xf numFmtId="164" fontId="1" fillId="5" borderId="32" xfId="2" applyNumberFormat="1" applyFont="1" applyFill="1" applyBorder="1" applyAlignment="1">
      <alignment horizontal="center" vertical="center"/>
    </xf>
    <xf numFmtId="167" fontId="13" fillId="7" borderId="9" xfId="0" applyNumberFormat="1" applyFont="1" applyFill="1" applyBorder="1" applyAlignment="1">
      <alignment horizontal="center" vertical="center"/>
    </xf>
    <xf numFmtId="167" fontId="1" fillId="6" borderId="9" xfId="0" applyNumberFormat="1" applyFont="1" applyFill="1" applyBorder="1" applyAlignment="1">
      <alignment vertical="center"/>
    </xf>
    <xf numFmtId="167" fontId="1" fillId="6" borderId="10" xfId="0" applyNumberFormat="1" applyFont="1" applyFill="1" applyBorder="1" applyAlignment="1">
      <alignment vertical="center"/>
    </xf>
    <xf numFmtId="0" fontId="8" fillId="0" borderId="15" xfId="0" applyFont="1" applyBorder="1" applyAlignment="1">
      <alignment horizontal="center" vertical="center" wrapText="1"/>
    </xf>
    <xf numFmtId="0" fontId="33" fillId="0" borderId="9" xfId="0" applyFont="1" applyBorder="1" applyAlignment="1">
      <alignment horizontal="center" vertical="center" wrapText="1"/>
    </xf>
    <xf numFmtId="0" fontId="15" fillId="2" borderId="2" xfId="0" applyFont="1" applyFill="1" applyBorder="1" applyAlignment="1">
      <alignment horizontal="left" vertical="center" wrapText="1" indent="1"/>
    </xf>
    <xf numFmtId="9" fontId="1" fillId="2" borderId="76" xfId="0" applyNumberFormat="1" applyFont="1" applyFill="1" applyBorder="1" applyAlignment="1">
      <alignment horizontal="center" vertical="center"/>
    </xf>
    <xf numFmtId="9" fontId="1" fillId="2" borderId="9" xfId="0" applyNumberFormat="1" applyFont="1" applyFill="1" applyBorder="1" applyAlignment="1">
      <alignment horizontal="left" vertical="center" indent="2"/>
    </xf>
    <xf numFmtId="0" fontId="64" fillId="2" borderId="2" xfId="0" applyFont="1" applyFill="1" applyBorder="1" applyAlignment="1">
      <alignment horizontal="left" vertical="center" wrapText="1" indent="1"/>
    </xf>
    <xf numFmtId="0" fontId="18" fillId="2" borderId="56" xfId="0" applyFont="1" applyFill="1" applyBorder="1" applyAlignment="1">
      <alignment horizontal="center" vertical="center" wrapText="1"/>
    </xf>
    <xf numFmtId="0" fontId="12" fillId="0" borderId="0" xfId="0" applyFont="1" applyAlignment="1">
      <alignment horizontal="left" vertical="center" indent="1"/>
    </xf>
    <xf numFmtId="0" fontId="6" fillId="0" borderId="0" xfId="7" applyFont="1" applyAlignment="1">
      <alignment horizontal="left" vertical="center" indent="1"/>
    </xf>
    <xf numFmtId="0" fontId="16" fillId="0" borderId="0" xfId="10" applyFont="1"/>
    <xf numFmtId="0" fontId="16" fillId="0" borderId="0" xfId="7" applyFont="1"/>
    <xf numFmtId="0" fontId="30" fillId="0" borderId="0" xfId="0" applyFont="1" applyAlignment="1">
      <alignment vertical="center"/>
    </xf>
    <xf numFmtId="0" fontId="20" fillId="7" borderId="18" xfId="0" applyFont="1" applyFill="1" applyBorder="1" applyAlignment="1">
      <alignment horizontal="left" vertical="center" wrapText="1" indent="1"/>
    </xf>
    <xf numFmtId="0" fontId="18" fillId="7" borderId="9" xfId="0" applyFont="1" applyFill="1" applyBorder="1" applyAlignment="1">
      <alignment horizontal="left" vertical="center" wrapText="1" indent="1"/>
    </xf>
    <xf numFmtId="0" fontId="18" fillId="7" borderId="18" xfId="0" applyFont="1" applyFill="1" applyBorder="1" applyAlignment="1">
      <alignment horizontal="left" vertical="center" wrapText="1" indent="1"/>
    </xf>
    <xf numFmtId="0" fontId="18" fillId="6" borderId="15" xfId="7" applyFont="1" applyFill="1" applyBorder="1" applyAlignment="1">
      <alignment horizontal="left" vertical="center"/>
    </xf>
    <xf numFmtId="0" fontId="18" fillId="6" borderId="9" xfId="7" applyFont="1" applyFill="1" applyBorder="1" applyAlignment="1">
      <alignment horizontal="left" vertical="center"/>
    </xf>
    <xf numFmtId="0" fontId="18" fillId="6" borderId="18" xfId="7" applyFont="1" applyFill="1" applyBorder="1" applyAlignment="1">
      <alignment horizontal="left" vertical="center"/>
    </xf>
    <xf numFmtId="0" fontId="5" fillId="0" borderId="0" xfId="0" applyFont="1"/>
    <xf numFmtId="0" fontId="73" fillId="0" borderId="0" xfId="0" applyFont="1" applyAlignment="1">
      <alignment horizontal="left" vertical="center" wrapText="1"/>
    </xf>
    <xf numFmtId="0" fontId="5" fillId="0" borderId="0" xfId="0" applyFont="1" applyAlignment="1">
      <alignment horizontal="left" vertical="center" wrapText="1"/>
    </xf>
    <xf numFmtId="0" fontId="5" fillId="0" borderId="0" xfId="10" applyFont="1"/>
    <xf numFmtId="0" fontId="69" fillId="12" borderId="33" xfId="0" applyFont="1" applyFill="1" applyBorder="1" applyAlignment="1">
      <alignment horizontal="left" vertical="center" wrapText="1" indent="1"/>
    </xf>
    <xf numFmtId="0" fontId="72" fillId="0" borderId="5" xfId="0" applyFont="1" applyBorder="1" applyAlignment="1">
      <alignment horizontal="left" vertical="center" wrapText="1" indent="1"/>
    </xf>
    <xf numFmtId="0" fontId="72" fillId="0" borderId="6" xfId="0" applyFont="1" applyBorder="1" applyAlignment="1">
      <alignment horizontal="left" vertical="center" wrapText="1" indent="1"/>
    </xf>
    <xf numFmtId="0" fontId="3" fillId="2" borderId="0" xfId="1" applyFill="1" applyAlignment="1">
      <alignment horizontal="center" vertical="center"/>
    </xf>
    <xf numFmtId="0" fontId="0" fillId="2" borderId="0" xfId="0" applyFill="1" applyAlignment="1">
      <alignment horizontal="center" vertical="center"/>
    </xf>
    <xf numFmtId="0" fontId="10" fillId="3" borderId="0" xfId="8" applyFont="1" applyFill="1" applyAlignment="1">
      <alignment horizontal="center" vertical="center" wrapText="1"/>
    </xf>
    <xf numFmtId="0" fontId="61" fillId="2" borderId="0" xfId="7" applyFont="1" applyFill="1" applyAlignment="1">
      <alignment horizontal="center" vertical="center" wrapText="1"/>
    </xf>
    <xf numFmtId="0" fontId="1" fillId="2" borderId="0" xfId="7" applyFont="1" applyFill="1" applyAlignment="1">
      <alignment horizontal="center" vertical="center" wrapText="1"/>
    </xf>
    <xf numFmtId="0" fontId="20" fillId="2" borderId="0" xfId="7" applyFont="1" applyFill="1" applyAlignment="1">
      <alignment horizontal="left" vertical="center" wrapText="1" indent="1"/>
    </xf>
    <xf numFmtId="0" fontId="11" fillId="4" borderId="0" xfId="7" applyFont="1" applyFill="1" applyAlignment="1">
      <alignment horizontal="left" vertical="center" wrapText="1" indent="1"/>
    </xf>
    <xf numFmtId="0" fontId="1" fillId="4" borderId="0" xfId="7" applyFont="1" applyFill="1" applyAlignment="1">
      <alignment horizontal="left" vertical="center" wrapText="1" indent="1"/>
    </xf>
    <xf numFmtId="0" fontId="1" fillId="2" borderId="0" xfId="7" applyFont="1" applyFill="1" applyAlignment="1">
      <alignment horizontal="left" vertical="center" wrapText="1" indent="1"/>
    </xf>
    <xf numFmtId="0" fontId="25" fillId="2" borderId="0" xfId="1" applyFont="1" applyFill="1" applyAlignment="1">
      <alignment horizontal="center" vertical="center" wrapText="1"/>
    </xf>
    <xf numFmtId="0" fontId="25" fillId="2" borderId="0" xfId="1" applyFont="1" applyFill="1" applyAlignment="1">
      <alignment horizontal="center" vertical="center"/>
    </xf>
    <xf numFmtId="0" fontId="3" fillId="2" borderId="0" xfId="1" applyFill="1" applyAlignment="1">
      <alignment horizontal="left" vertical="center"/>
    </xf>
    <xf numFmtId="0" fontId="3" fillId="2" borderId="0" xfId="1" applyFill="1" applyAlignment="1">
      <alignment vertical="center" wrapText="1"/>
    </xf>
    <xf numFmtId="0" fontId="3" fillId="2" borderId="0" xfId="1" applyFill="1" applyAlignment="1">
      <alignment vertical="center"/>
    </xf>
    <xf numFmtId="0" fontId="3" fillId="2" borderId="0" xfId="1" applyFill="1" applyAlignment="1">
      <alignment horizontal="left" vertical="center" wrapText="1"/>
    </xf>
    <xf numFmtId="0" fontId="16" fillId="7" borderId="1" xfId="7" applyFont="1" applyFill="1" applyBorder="1" applyAlignment="1">
      <alignment horizontal="left" vertical="center" indent="1"/>
    </xf>
    <xf numFmtId="0" fontId="16" fillId="7" borderId="0" xfId="7" applyFont="1" applyFill="1" applyAlignment="1">
      <alignment horizontal="left" vertical="center" indent="1"/>
    </xf>
    <xf numFmtId="0" fontId="16" fillId="7" borderId="4" xfId="7" applyFont="1" applyFill="1" applyBorder="1" applyAlignment="1">
      <alignment horizontal="left" vertical="center" indent="1"/>
    </xf>
    <xf numFmtId="0" fontId="16" fillId="5" borderId="1" xfId="7" applyFont="1" applyFill="1" applyBorder="1" applyAlignment="1">
      <alignment horizontal="left" vertical="center" indent="1"/>
    </xf>
    <xf numFmtId="0" fontId="16" fillId="5" borderId="0" xfId="7" applyFont="1" applyFill="1" applyAlignment="1">
      <alignment horizontal="left" vertical="center" indent="1"/>
    </xf>
    <xf numFmtId="0" fontId="16" fillId="5" borderId="4" xfId="7" applyFont="1" applyFill="1" applyBorder="1" applyAlignment="1">
      <alignment horizontal="left" vertical="center" indent="1"/>
    </xf>
    <xf numFmtId="0" fontId="16" fillId="2" borderId="1" xfId="7" applyFont="1" applyFill="1" applyBorder="1" applyAlignment="1">
      <alignment horizontal="left" vertical="center" indent="1"/>
    </xf>
    <xf numFmtId="0" fontId="16" fillId="2" borderId="0" xfId="7" applyFont="1" applyFill="1" applyAlignment="1">
      <alignment horizontal="left" vertical="center" indent="1"/>
    </xf>
    <xf numFmtId="0" fontId="16" fillId="2" borderId="4" xfId="7" applyFont="1" applyFill="1" applyBorder="1" applyAlignment="1">
      <alignment horizontal="left" vertical="center" indent="1"/>
    </xf>
    <xf numFmtId="0" fontId="16" fillId="6" borderId="34" xfId="7" applyFont="1" applyFill="1" applyBorder="1" applyAlignment="1">
      <alignment horizontal="left" vertical="center" indent="1"/>
    </xf>
    <xf numFmtId="0" fontId="16" fillId="6" borderId="7" xfId="7" applyFont="1" applyFill="1" applyBorder="1" applyAlignment="1">
      <alignment horizontal="left" vertical="center" indent="1"/>
    </xf>
    <xf numFmtId="0" fontId="16" fillId="6" borderId="35" xfId="7" applyFont="1" applyFill="1" applyBorder="1" applyAlignment="1">
      <alignment horizontal="left" vertical="center" indent="1"/>
    </xf>
    <xf numFmtId="0" fontId="10" fillId="3" borderId="33" xfId="8" applyFont="1" applyFill="1" applyBorder="1" applyAlignment="1">
      <alignment horizontal="left" vertical="center" wrapText="1" indent="1"/>
    </xf>
    <xf numFmtId="0" fontId="10" fillId="3" borderId="5" xfId="8" applyFont="1" applyFill="1" applyBorder="1" applyAlignment="1">
      <alignment horizontal="left" vertical="center" wrapText="1" indent="1"/>
    </xf>
    <xf numFmtId="0" fontId="10" fillId="3" borderId="6" xfId="8" applyFont="1" applyFill="1" applyBorder="1" applyAlignment="1">
      <alignment horizontal="left" vertical="center" wrapText="1" indent="1"/>
    </xf>
    <xf numFmtId="0" fontId="20" fillId="2" borderId="1" xfId="8" applyFont="1" applyFill="1" applyBorder="1" applyAlignment="1">
      <alignment horizontal="left" vertical="center" wrapText="1" indent="1"/>
    </xf>
    <xf numFmtId="0" fontId="39" fillId="2" borderId="0" xfId="8" applyFont="1" applyFill="1" applyAlignment="1">
      <alignment horizontal="left" vertical="center" wrapText="1" indent="1"/>
    </xf>
    <xf numFmtId="0" fontId="39" fillId="2" borderId="4" xfId="8" applyFont="1" applyFill="1" applyBorder="1" applyAlignment="1">
      <alignment horizontal="left" vertical="center" wrapText="1" indent="1"/>
    </xf>
    <xf numFmtId="3" fontId="18" fillId="0" borderId="0" xfId="0" applyNumberFormat="1" applyFont="1" applyAlignment="1">
      <alignment horizontal="left" vertical="center" wrapText="1" indent="1"/>
    </xf>
    <xf numFmtId="3" fontId="29" fillId="7" borderId="37" xfId="0" applyNumberFormat="1" applyFont="1" applyFill="1" applyBorder="1" applyAlignment="1" applyProtection="1">
      <alignment horizontal="left" vertical="center" wrapText="1" indent="1"/>
      <protection locked="0"/>
    </xf>
    <xf numFmtId="3" fontId="29" fillId="7" borderId="3" xfId="0" applyNumberFormat="1" applyFont="1" applyFill="1" applyBorder="1" applyAlignment="1" applyProtection="1">
      <alignment horizontal="left" vertical="center" wrapText="1" indent="1"/>
      <protection locked="0"/>
    </xf>
    <xf numFmtId="3" fontId="29" fillId="7" borderId="8" xfId="0" applyNumberFormat="1" applyFont="1" applyFill="1" applyBorder="1" applyAlignment="1" applyProtection="1">
      <alignment horizontal="left" vertical="center" wrapText="1" indent="1"/>
      <protection locked="0"/>
    </xf>
    <xf numFmtId="3" fontId="31" fillId="7" borderId="37" xfId="1" applyNumberFormat="1" applyFont="1" applyFill="1" applyBorder="1" applyAlignment="1" applyProtection="1">
      <alignment horizontal="left" vertical="center" wrapText="1" indent="1"/>
      <protection locked="0"/>
    </xf>
    <xf numFmtId="3" fontId="31" fillId="7" borderId="3" xfId="1" applyNumberFormat="1" applyFont="1" applyFill="1" applyBorder="1" applyAlignment="1" applyProtection="1">
      <alignment horizontal="left" vertical="center" wrapText="1" indent="1"/>
      <protection locked="0"/>
    </xf>
    <xf numFmtId="3" fontId="31" fillId="7" borderId="8" xfId="1" applyNumberFormat="1" applyFont="1" applyFill="1" applyBorder="1" applyAlignment="1" applyProtection="1">
      <alignment horizontal="left" vertical="center" wrapText="1" indent="1"/>
      <protection locked="0"/>
    </xf>
    <xf numFmtId="3" fontId="32" fillId="0" borderId="0" xfId="1" applyNumberFormat="1" applyFont="1" applyFill="1" applyBorder="1" applyAlignment="1">
      <alignment horizontal="left" vertical="center" wrapText="1" indent="1"/>
    </xf>
    <xf numFmtId="0" fontId="10" fillId="3" borderId="0" xfId="0" applyFont="1" applyFill="1" applyAlignment="1">
      <alignment horizontal="left" vertical="center" wrapText="1" indent="1"/>
    </xf>
    <xf numFmtId="0" fontId="20" fillId="2" borderId="0" xfId="0" applyFont="1" applyFill="1" applyAlignment="1">
      <alignment horizontal="left" vertical="center" wrapText="1" indent="1"/>
    </xf>
    <xf numFmtId="0" fontId="37" fillId="20" borderId="0" xfId="0" applyFont="1" applyFill="1" applyAlignment="1">
      <alignment horizontal="left" vertical="center"/>
    </xf>
    <xf numFmtId="0" fontId="1" fillId="2" borderId="11" xfId="7" applyFont="1" applyFill="1" applyBorder="1" applyAlignment="1">
      <alignment horizontal="left" vertical="center" wrapText="1" indent="1"/>
    </xf>
    <xf numFmtId="0" fontId="1" fillId="2" borderId="28" xfId="7" applyFont="1" applyFill="1" applyBorder="1" applyAlignment="1">
      <alignment horizontal="left" vertical="center" wrapText="1" indent="1"/>
    </xf>
    <xf numFmtId="0" fontId="1" fillId="2" borderId="31" xfId="7" applyFont="1" applyFill="1" applyBorder="1" applyAlignment="1">
      <alignment horizontal="left" vertical="center" wrapText="1" indent="1"/>
    </xf>
    <xf numFmtId="0" fontId="68" fillId="2" borderId="28" xfId="1" applyFont="1" applyFill="1" applyBorder="1" applyAlignment="1">
      <alignment horizontal="left" vertical="center" wrapText="1" indent="1"/>
    </xf>
    <xf numFmtId="0" fontId="1" fillId="2" borderId="13" xfId="7" applyFont="1" applyFill="1" applyBorder="1" applyAlignment="1">
      <alignment horizontal="left" vertical="center" wrapText="1" indent="1"/>
    </xf>
    <xf numFmtId="0" fontId="1" fillId="2" borderId="29" xfId="7" applyFont="1" applyFill="1" applyBorder="1" applyAlignment="1">
      <alignment horizontal="left" vertical="center" wrapText="1" indent="1"/>
    </xf>
    <xf numFmtId="0" fontId="1" fillId="2" borderId="52" xfId="7" applyFont="1" applyFill="1" applyBorder="1" applyAlignment="1">
      <alignment horizontal="left" vertical="center" wrapText="1" indent="1"/>
    </xf>
    <xf numFmtId="0" fontId="68" fillId="2" borderId="29" xfId="1" applyFont="1" applyFill="1" applyBorder="1" applyAlignment="1">
      <alignment horizontal="left" vertical="center" wrapText="1" indent="1"/>
    </xf>
    <xf numFmtId="0" fontId="37" fillId="4" borderId="33" xfId="0" applyFont="1" applyFill="1" applyBorder="1" applyAlignment="1">
      <alignment horizontal="left" vertical="center" indent="1"/>
    </xf>
    <xf numFmtId="0" fontId="37" fillId="4" borderId="5" xfId="0" applyFont="1" applyFill="1" applyBorder="1" applyAlignment="1">
      <alignment horizontal="left" vertical="center" indent="1"/>
    </xf>
    <xf numFmtId="0" fontId="1" fillId="2" borderId="9" xfId="0" applyFont="1" applyFill="1" applyBorder="1" applyAlignment="1">
      <alignment horizontal="left" vertical="center" wrapText="1" indent="1"/>
    </xf>
    <xf numFmtId="0" fontId="13" fillId="2" borderId="9" xfId="0" applyFont="1" applyFill="1" applyBorder="1" applyAlignment="1">
      <alignment horizontal="left" vertical="center" wrapText="1" indent="1"/>
    </xf>
    <xf numFmtId="0" fontId="25" fillId="2" borderId="28" xfId="1" applyFont="1" applyFill="1" applyBorder="1" applyAlignment="1">
      <alignment horizontal="left" vertical="center" wrapText="1" indent="1"/>
    </xf>
    <xf numFmtId="0" fontId="18" fillId="2" borderId="16" xfId="0" applyFont="1" applyFill="1" applyBorder="1" applyAlignment="1">
      <alignment horizontal="left" vertical="center" wrapText="1" indent="1"/>
    </xf>
    <xf numFmtId="0" fontId="18" fillId="2" borderId="28" xfId="0" applyFont="1" applyFill="1" applyBorder="1" applyAlignment="1">
      <alignment horizontal="left" vertical="center" wrapText="1" indent="1"/>
    </xf>
    <xf numFmtId="0" fontId="18" fillId="2" borderId="31" xfId="0" applyFont="1" applyFill="1" applyBorder="1" applyAlignment="1">
      <alignment horizontal="left" vertical="center" wrapText="1" indent="1"/>
    </xf>
    <xf numFmtId="0" fontId="18" fillId="7" borderId="16" xfId="0" applyFont="1" applyFill="1" applyBorder="1" applyAlignment="1">
      <alignment horizontal="left" vertical="center" wrapText="1" indent="1"/>
    </xf>
    <xf numFmtId="0" fontId="18" fillId="7" borderId="31" xfId="0" applyFont="1" applyFill="1" applyBorder="1" applyAlignment="1">
      <alignment horizontal="left" vertical="center" wrapText="1" indent="1"/>
    </xf>
    <xf numFmtId="0" fontId="18" fillId="7" borderId="9" xfId="0" applyFont="1" applyFill="1" applyBorder="1" applyAlignment="1">
      <alignment horizontal="left" vertical="center" wrapText="1" indent="1"/>
    </xf>
    <xf numFmtId="0" fontId="55" fillId="2" borderId="1" xfId="0" applyFont="1" applyFill="1" applyBorder="1" applyAlignment="1">
      <alignment horizontal="left" vertical="center" wrapText="1" indent="1"/>
    </xf>
    <xf numFmtId="0" fontId="55" fillId="2" borderId="0" xfId="0" applyFont="1" applyFill="1" applyAlignment="1">
      <alignment horizontal="left" vertical="center" wrapText="1" indent="1"/>
    </xf>
    <xf numFmtId="0" fontId="55" fillId="2" borderId="57" xfId="0" applyFont="1" applyFill="1" applyBorder="1" applyAlignment="1">
      <alignment horizontal="left" vertical="center" wrapText="1" indent="1"/>
    </xf>
    <xf numFmtId="0" fontId="55" fillId="2" borderId="34" xfId="0" applyFont="1" applyFill="1" applyBorder="1" applyAlignment="1">
      <alignment horizontal="left" vertical="center" wrapText="1" indent="1"/>
    </xf>
    <xf numFmtId="0" fontId="55" fillId="2" borderId="7" xfId="0" applyFont="1" applyFill="1" applyBorder="1" applyAlignment="1">
      <alignment horizontal="left" vertical="center" wrapText="1" indent="1"/>
    </xf>
    <xf numFmtId="0" fontId="55" fillId="2" borderId="53" xfId="0" applyFont="1" applyFill="1" applyBorder="1" applyAlignment="1">
      <alignment horizontal="left" vertical="center" wrapText="1" indent="1"/>
    </xf>
    <xf numFmtId="0" fontId="18" fillId="2" borderId="58" xfId="0" applyFont="1" applyFill="1" applyBorder="1" applyAlignment="1">
      <alignment horizontal="left" vertical="center" wrapText="1" indent="1"/>
    </xf>
    <xf numFmtId="0" fontId="18" fillId="2" borderId="59" xfId="0" applyFont="1" applyFill="1" applyBorder="1" applyAlignment="1">
      <alignment horizontal="left" vertical="center" wrapText="1" indent="1"/>
    </xf>
    <xf numFmtId="0" fontId="2" fillId="2" borderId="70" xfId="0" applyFont="1" applyFill="1" applyBorder="1" applyAlignment="1">
      <alignment horizontal="left" vertical="center" wrapText="1" indent="1"/>
    </xf>
    <xf numFmtId="0" fontId="2" fillId="2" borderId="30" xfId="0" applyFont="1" applyFill="1" applyBorder="1" applyAlignment="1">
      <alignment horizontal="left" vertical="center" wrapText="1" indent="1"/>
    </xf>
    <xf numFmtId="0" fontId="2" fillId="2" borderId="32"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18" fillId="7" borderId="54" xfId="0" applyFont="1" applyFill="1" applyBorder="1" applyAlignment="1">
      <alignment horizontal="left" vertical="center" wrapText="1" indent="1"/>
    </xf>
    <xf numFmtId="0" fontId="18" fillId="7" borderId="29" xfId="0" applyFont="1" applyFill="1" applyBorder="1" applyAlignment="1">
      <alignment horizontal="left" vertical="center" wrapText="1" indent="1"/>
    </xf>
    <xf numFmtId="0" fontId="18" fillId="7" borderId="52" xfId="0" applyFont="1" applyFill="1" applyBorder="1" applyAlignment="1">
      <alignment horizontal="left" vertical="center" wrapText="1" indent="1"/>
    </xf>
    <xf numFmtId="0" fontId="67" fillId="2" borderId="70" xfId="0" applyFont="1" applyFill="1" applyBorder="1" applyAlignment="1">
      <alignment horizontal="left" vertical="center" wrapText="1" indent="1"/>
    </xf>
    <xf numFmtId="0" fontId="67" fillId="2" borderId="30" xfId="0" applyFont="1" applyFill="1" applyBorder="1" applyAlignment="1">
      <alignment horizontal="left" vertical="center" wrapText="1" indent="1"/>
    </xf>
    <xf numFmtId="0" fontId="67" fillId="2" borderId="32" xfId="0" applyFont="1" applyFill="1" applyBorder="1" applyAlignment="1">
      <alignment horizontal="left" vertical="center" wrapText="1" indent="1"/>
    </xf>
    <xf numFmtId="0" fontId="67" fillId="2" borderId="9" xfId="0" applyFont="1" applyFill="1" applyBorder="1" applyAlignment="1">
      <alignment horizontal="left" vertical="center" wrapText="1" indent="1"/>
    </xf>
    <xf numFmtId="0" fontId="18" fillId="2" borderId="41" xfId="0" applyFont="1" applyFill="1" applyBorder="1" applyAlignment="1">
      <alignment horizontal="left" vertical="center" wrapText="1" indent="1"/>
    </xf>
    <xf numFmtId="0" fontId="18" fillId="2" borderId="9" xfId="0" applyFont="1" applyFill="1" applyBorder="1" applyAlignment="1">
      <alignment horizontal="left" vertical="center" wrapText="1" indent="1"/>
    </xf>
    <xf numFmtId="0" fontId="8" fillId="7" borderId="9" xfId="0" applyFont="1" applyFill="1" applyBorder="1" applyAlignment="1">
      <alignment horizontal="left" vertical="center" wrapText="1" indent="1"/>
    </xf>
    <xf numFmtId="0" fontId="8" fillId="7" borderId="46" xfId="0" applyFont="1" applyFill="1" applyBorder="1" applyAlignment="1">
      <alignment horizontal="left" vertical="center" wrapText="1" indent="1"/>
    </xf>
    <xf numFmtId="0" fontId="37" fillId="4" borderId="56" xfId="0" applyFont="1" applyFill="1" applyBorder="1" applyAlignment="1">
      <alignment horizontal="left" vertical="center" indent="1"/>
    </xf>
    <xf numFmtId="0" fontId="18" fillId="2" borderId="2" xfId="0" applyFont="1" applyFill="1" applyBorder="1" applyAlignment="1">
      <alignment horizontal="left" vertical="center" wrapText="1" indent="1"/>
    </xf>
    <xf numFmtId="0" fontId="18" fillId="2" borderId="3" xfId="0" applyFont="1" applyFill="1" applyBorder="1" applyAlignment="1">
      <alignment horizontal="left" vertical="center" wrapText="1" indent="1"/>
    </xf>
    <xf numFmtId="0" fontId="18" fillId="2" borderId="8" xfId="0" applyFont="1" applyFill="1" applyBorder="1" applyAlignment="1">
      <alignment horizontal="left" vertical="center" wrapText="1" indent="1"/>
    </xf>
    <xf numFmtId="0" fontId="18" fillId="2" borderId="26" xfId="0" applyFont="1" applyFill="1" applyBorder="1" applyAlignment="1">
      <alignment horizontal="left" vertical="center" wrapText="1" indent="1"/>
    </xf>
    <xf numFmtId="0" fontId="18" fillId="2" borderId="15" xfId="0" applyFont="1" applyFill="1" applyBorder="1" applyAlignment="1">
      <alignment horizontal="left" vertical="center" wrapText="1" indent="1"/>
    </xf>
    <xf numFmtId="0" fontId="8" fillId="7" borderId="15" xfId="0" applyFont="1" applyFill="1" applyBorder="1" applyAlignment="1">
      <alignment horizontal="left" vertical="center" wrapText="1" indent="1"/>
    </xf>
    <xf numFmtId="0" fontId="8" fillId="7" borderId="45" xfId="0" applyFont="1" applyFill="1" applyBorder="1" applyAlignment="1">
      <alignment horizontal="left" vertical="center" wrapText="1" indent="1"/>
    </xf>
    <xf numFmtId="0" fontId="17" fillId="24" borderId="0" xfId="10" applyFill="1" applyAlignment="1">
      <alignment horizontal="left" vertical="center" indent="1"/>
    </xf>
    <xf numFmtId="0" fontId="18" fillId="7" borderId="27" xfId="0" applyFont="1" applyFill="1" applyBorder="1" applyAlignment="1">
      <alignment horizontal="left" vertical="center" wrapText="1" indent="1"/>
    </xf>
    <xf numFmtId="0" fontId="18" fillId="7" borderId="18" xfId="0" applyFont="1" applyFill="1" applyBorder="1" applyAlignment="1">
      <alignment horizontal="left" vertical="center" wrapText="1" indent="1"/>
    </xf>
    <xf numFmtId="0" fontId="8" fillId="7" borderId="18" xfId="0" applyFont="1" applyFill="1" applyBorder="1" applyAlignment="1">
      <alignment horizontal="left" vertical="center" wrapText="1" indent="1"/>
    </xf>
    <xf numFmtId="0" fontId="8" fillId="7" borderId="43" xfId="0" applyFont="1" applyFill="1" applyBorder="1" applyAlignment="1">
      <alignment horizontal="left" vertical="center" wrapText="1" indent="1"/>
    </xf>
    <xf numFmtId="0" fontId="11" fillId="21" borderId="0" xfId="10" applyFont="1" applyFill="1" applyAlignment="1">
      <alignment horizontal="left" vertical="center" wrapText="1"/>
    </xf>
    <xf numFmtId="0" fontId="17" fillId="22" borderId="0" xfId="10" applyFill="1" applyAlignment="1">
      <alignment horizontal="left" vertical="center" indent="1"/>
    </xf>
    <xf numFmtId="0" fontId="17" fillId="23" borderId="0" xfId="10" applyFill="1" applyAlignment="1">
      <alignment horizontal="left" vertical="center" indent="1"/>
    </xf>
    <xf numFmtId="0" fontId="17" fillId="12" borderId="0" xfId="10" applyFill="1" applyAlignment="1">
      <alignment horizontal="left" vertical="center" indent="1"/>
    </xf>
    <xf numFmtId="0" fontId="20" fillId="2" borderId="41" xfId="0" applyFont="1" applyFill="1" applyBorder="1" applyAlignment="1">
      <alignment horizontal="left" vertical="center" wrapText="1" indent="1"/>
    </xf>
    <xf numFmtId="0" fontId="20" fillId="2" borderId="9" xfId="0" applyFont="1" applyFill="1" applyBorder="1" applyAlignment="1">
      <alignment horizontal="left" vertical="center" wrapText="1" indent="1"/>
    </xf>
    <xf numFmtId="9" fontId="1" fillId="7" borderId="78" xfId="0" applyNumberFormat="1" applyFont="1" applyFill="1" applyBorder="1" applyAlignment="1">
      <alignment horizontal="left" vertical="center" indent="2"/>
    </xf>
    <xf numFmtId="9" fontId="1" fillId="7" borderId="30" xfId="0" applyNumberFormat="1" applyFont="1" applyFill="1" applyBorder="1" applyAlignment="1">
      <alignment horizontal="left" vertical="center" indent="2"/>
    </xf>
    <xf numFmtId="9" fontId="1" fillId="7" borderId="79" xfId="0" applyNumberFormat="1" applyFont="1" applyFill="1" applyBorder="1" applyAlignment="1">
      <alignment horizontal="left" vertical="center" indent="2"/>
    </xf>
    <xf numFmtId="0" fontId="13" fillId="2" borderId="33" xfId="0" applyFont="1" applyFill="1" applyBorder="1" applyAlignment="1">
      <alignment horizontal="left" vertical="center" wrapText="1" indent="1"/>
    </xf>
    <xf numFmtId="0" fontId="13" fillId="2" borderId="5" xfId="0" applyFont="1" applyFill="1" applyBorder="1" applyAlignment="1">
      <alignment horizontal="left" vertical="center" wrapText="1" indent="1"/>
    </xf>
    <xf numFmtId="0" fontId="13" fillId="2" borderId="64" xfId="0" applyFont="1" applyFill="1" applyBorder="1" applyAlignment="1">
      <alignment horizontal="left" vertical="center" wrapText="1" indent="1"/>
    </xf>
    <xf numFmtId="0" fontId="13" fillId="2" borderId="1" xfId="0" applyFont="1" applyFill="1" applyBorder="1" applyAlignment="1">
      <alignment horizontal="left" vertical="center" wrapText="1" indent="1"/>
    </xf>
    <xf numFmtId="0" fontId="13" fillId="2" borderId="0" xfId="0" applyFont="1" applyFill="1" applyAlignment="1">
      <alignment horizontal="left" vertical="center" wrapText="1" indent="1"/>
    </xf>
    <xf numFmtId="0" fontId="13" fillId="2" borderId="57" xfId="0" applyFont="1" applyFill="1" applyBorder="1" applyAlignment="1">
      <alignment horizontal="left" vertical="center" wrapText="1" indent="1"/>
    </xf>
    <xf numFmtId="0" fontId="13" fillId="2" borderId="34" xfId="0" applyFont="1" applyFill="1" applyBorder="1" applyAlignment="1">
      <alignment horizontal="left" vertical="center" wrapText="1" indent="1"/>
    </xf>
    <xf numFmtId="0" fontId="13" fillId="2" borderId="7" xfId="0" applyFont="1" applyFill="1" applyBorder="1" applyAlignment="1">
      <alignment horizontal="left" vertical="center" wrapText="1" indent="1"/>
    </xf>
    <xf numFmtId="0" fontId="13" fillId="2" borderId="53" xfId="0" applyFont="1" applyFill="1" applyBorder="1" applyAlignment="1">
      <alignment horizontal="left" vertical="center" wrapText="1" indent="1"/>
    </xf>
    <xf numFmtId="0" fontId="55" fillId="2" borderId="15" xfId="0" applyFont="1" applyFill="1" applyBorder="1" applyAlignment="1">
      <alignment horizontal="center" vertical="center" wrapText="1"/>
    </xf>
    <xf numFmtId="0" fontId="1" fillId="2" borderId="15" xfId="0" applyFont="1" applyFill="1" applyBorder="1" applyAlignment="1">
      <alignment horizontal="left" vertical="center" wrapText="1" indent="1"/>
    </xf>
    <xf numFmtId="0" fontId="1" fillId="2" borderId="45" xfId="0" applyFont="1" applyFill="1" applyBorder="1" applyAlignment="1">
      <alignment horizontal="left" vertical="center" wrapText="1" indent="1"/>
    </xf>
    <xf numFmtId="0" fontId="20" fillId="7" borderId="27" xfId="0" applyFont="1" applyFill="1" applyBorder="1" applyAlignment="1">
      <alignment horizontal="left" vertical="center" wrapText="1" indent="1"/>
    </xf>
    <xf numFmtId="0" fontId="20" fillId="7" borderId="18" xfId="0" applyFont="1" applyFill="1" applyBorder="1" applyAlignment="1">
      <alignment horizontal="left" vertical="center" wrapText="1" indent="1"/>
    </xf>
    <xf numFmtId="0" fontId="20" fillId="2" borderId="9" xfId="0" applyFont="1" applyFill="1" applyBorder="1" applyAlignment="1">
      <alignment horizontal="left" vertical="center" indent="1"/>
    </xf>
    <xf numFmtId="0" fontId="18" fillId="2" borderId="3" xfId="0" applyFont="1" applyFill="1" applyBorder="1"/>
    <xf numFmtId="0" fontId="18" fillId="2" borderId="8" xfId="0" applyFont="1" applyFill="1" applyBorder="1"/>
    <xf numFmtId="0" fontId="20" fillId="2" borderId="26" xfId="0" applyFont="1" applyFill="1" applyBorder="1" applyAlignment="1">
      <alignment horizontal="left" vertical="center" wrapText="1" indent="1"/>
    </xf>
    <xf numFmtId="0" fontId="20" fillId="2" borderId="15" xfId="0" applyFont="1" applyFill="1" applyBorder="1" applyAlignment="1">
      <alignment horizontal="left" vertical="center" wrapText="1" indent="1"/>
    </xf>
    <xf numFmtId="0" fontId="42" fillId="10" borderId="33" xfId="0" applyFont="1" applyFill="1" applyBorder="1" applyAlignment="1">
      <alignment horizontal="left" vertical="center" indent="1"/>
    </xf>
    <xf numFmtId="0" fontId="42" fillId="10" borderId="5" xfId="0" applyFont="1" applyFill="1" applyBorder="1" applyAlignment="1">
      <alignment horizontal="left" vertical="center" indent="1"/>
    </xf>
    <xf numFmtId="0" fontId="42" fillId="10" borderId="6" xfId="0" applyFont="1" applyFill="1" applyBorder="1" applyAlignment="1">
      <alignment horizontal="left" vertical="center" indent="1"/>
    </xf>
    <xf numFmtId="0" fontId="22" fillId="2" borderId="19" xfId="0" applyFont="1" applyFill="1" applyBorder="1" applyAlignment="1">
      <alignment horizontal="center" vertical="center"/>
    </xf>
    <xf numFmtId="0" fontId="13" fillId="2" borderId="72" xfId="0" applyFont="1" applyFill="1" applyBorder="1" applyAlignment="1">
      <alignment horizontal="center" vertical="center" wrapText="1"/>
    </xf>
    <xf numFmtId="0" fontId="13" fillId="2" borderId="56" xfId="0" applyFont="1" applyFill="1" applyBorder="1" applyAlignment="1">
      <alignment horizontal="center" vertical="center" wrapText="1"/>
    </xf>
    <xf numFmtId="0" fontId="13" fillId="2" borderId="73"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9" fillId="2" borderId="36" xfId="0" applyFont="1" applyFill="1" applyBorder="1" applyAlignment="1">
      <alignment horizontal="right" vertical="center" indent="1"/>
    </xf>
    <xf numFmtId="0" fontId="19" fillId="2" borderId="42" xfId="0" applyFont="1" applyFill="1" applyBorder="1" applyAlignment="1">
      <alignment horizontal="right" vertical="center" indent="1"/>
    </xf>
    <xf numFmtId="0" fontId="19" fillId="2" borderId="37" xfId="0" applyFont="1" applyFill="1" applyBorder="1" applyAlignment="1">
      <alignment horizontal="right" vertical="center" indent="1"/>
    </xf>
    <xf numFmtId="171" fontId="19" fillId="5" borderId="74" xfId="2" applyNumberFormat="1" applyFont="1" applyFill="1" applyBorder="1" applyAlignment="1">
      <alignment horizontal="center" vertical="center"/>
    </xf>
    <xf numFmtId="164" fontId="19" fillId="5" borderId="42" xfId="2" applyNumberFormat="1" applyFont="1" applyFill="1" applyBorder="1" applyAlignment="1">
      <alignment horizontal="center" vertical="center"/>
    </xf>
    <xf numFmtId="164" fontId="19" fillId="5" borderId="75" xfId="2" applyNumberFormat="1" applyFont="1" applyFill="1" applyBorder="1" applyAlignment="1">
      <alignment horizontal="center" vertical="center"/>
    </xf>
    <xf numFmtId="164" fontId="19" fillId="5" borderId="20" xfId="2" applyNumberFormat="1" applyFont="1" applyFill="1" applyBorder="1" applyAlignment="1">
      <alignment horizontal="center" vertical="center"/>
    </xf>
    <xf numFmtId="164" fontId="19" fillId="5" borderId="38" xfId="2" applyNumberFormat="1" applyFont="1" applyFill="1" applyBorder="1" applyAlignment="1">
      <alignment horizontal="center" vertical="center"/>
    </xf>
    <xf numFmtId="0" fontId="42" fillId="9" borderId="33" xfId="0" applyFont="1" applyFill="1" applyBorder="1" applyAlignment="1">
      <alignment horizontal="left" vertical="center" indent="1"/>
    </xf>
    <xf numFmtId="0" fontId="42" fillId="9" borderId="5" xfId="0" applyFont="1" applyFill="1" applyBorder="1" applyAlignment="1">
      <alignment horizontal="left" vertical="center" indent="1"/>
    </xf>
    <xf numFmtId="0" fontId="42" fillId="9" borderId="6" xfId="0" applyFont="1" applyFill="1" applyBorder="1" applyAlignment="1">
      <alignment horizontal="left" vertical="center" indent="1"/>
    </xf>
    <xf numFmtId="0" fontId="13" fillId="2" borderId="2" xfId="0" applyFont="1" applyFill="1" applyBorder="1" applyAlignment="1">
      <alignment horizontal="left" vertical="center" wrapText="1" indent="1"/>
    </xf>
    <xf numFmtId="0" fontId="13" fillId="2" borderId="3" xfId="0" applyFont="1" applyFill="1" applyBorder="1" applyAlignment="1">
      <alignment horizontal="left" vertical="center" wrapText="1" indent="1"/>
    </xf>
    <xf numFmtId="0" fontId="10" fillId="3" borderId="1" xfId="0" applyFont="1" applyFill="1" applyBorder="1" applyAlignment="1">
      <alignment horizontal="left" vertical="center" wrapText="1" indent="1"/>
    </xf>
    <xf numFmtId="0" fontId="16" fillId="2" borderId="34" xfId="0" applyFont="1" applyFill="1" applyBorder="1" applyAlignment="1">
      <alignment horizontal="left" vertical="center" wrapText="1" indent="1"/>
    </xf>
    <xf numFmtId="0" fontId="16" fillId="2" borderId="7" xfId="0" applyFont="1" applyFill="1" applyBorder="1" applyAlignment="1">
      <alignment horizontal="left" vertical="center" wrapText="1" indent="1"/>
    </xf>
    <xf numFmtId="164" fontId="19" fillId="5" borderId="80" xfId="2" applyNumberFormat="1" applyFont="1" applyFill="1" applyBorder="1" applyAlignment="1">
      <alignment horizontal="center" vertical="center"/>
    </xf>
    <xf numFmtId="164" fontId="19" fillId="5" borderId="3" xfId="2" applyNumberFormat="1" applyFont="1" applyFill="1" applyBorder="1" applyAlignment="1">
      <alignment horizontal="center" vertical="center"/>
    </xf>
    <xf numFmtId="164" fontId="19" fillId="5" borderId="8" xfId="2" applyNumberFormat="1" applyFont="1" applyFill="1" applyBorder="1" applyAlignment="1">
      <alignment horizontal="center" vertical="center"/>
    </xf>
    <xf numFmtId="0" fontId="10" fillId="8" borderId="2" xfId="0" applyFont="1" applyFill="1" applyBorder="1" applyAlignment="1">
      <alignment horizontal="left" vertical="center" wrapText="1" indent="1"/>
    </xf>
    <xf numFmtId="0" fontId="10" fillId="8" borderId="3" xfId="0" applyFont="1" applyFill="1" applyBorder="1" applyAlignment="1">
      <alignment horizontal="left" vertical="center" wrapText="1" indent="1"/>
    </xf>
    <xf numFmtId="0" fontId="20" fillId="2" borderId="2" xfId="0" applyFont="1" applyFill="1" applyBorder="1" applyAlignment="1">
      <alignment horizontal="left" vertical="center" wrapText="1" indent="1"/>
    </xf>
    <xf numFmtId="0" fontId="20" fillId="2" borderId="3" xfId="0" applyFont="1" applyFill="1" applyBorder="1" applyAlignment="1">
      <alignment horizontal="left" vertical="center" wrapText="1" indent="1"/>
    </xf>
    <xf numFmtId="9" fontId="1" fillId="19" borderId="78" xfId="0" applyNumberFormat="1" applyFont="1" applyFill="1" applyBorder="1" applyAlignment="1">
      <alignment horizontal="left" vertical="center" indent="2"/>
    </xf>
    <xf numFmtId="9" fontId="1" fillId="19" borderId="30" xfId="0" applyNumberFormat="1" applyFont="1" applyFill="1" applyBorder="1" applyAlignment="1">
      <alignment horizontal="left" vertical="center" indent="2"/>
    </xf>
    <xf numFmtId="9" fontId="1" fillId="19" borderId="79" xfId="0" applyNumberFormat="1" applyFont="1" applyFill="1" applyBorder="1" applyAlignment="1">
      <alignment horizontal="left" vertical="center" indent="2"/>
    </xf>
    <xf numFmtId="0" fontId="18" fillId="2" borderId="5" xfId="0" applyFont="1" applyFill="1" applyBorder="1"/>
    <xf numFmtId="0" fontId="10" fillId="8" borderId="12" xfId="0" applyFont="1" applyFill="1" applyBorder="1" applyAlignment="1">
      <alignment horizontal="left" vertical="center" wrapText="1" indent="1"/>
    </xf>
    <xf numFmtId="0" fontId="10" fillId="8" borderId="30" xfId="0" applyFont="1" applyFill="1" applyBorder="1" applyAlignment="1">
      <alignment horizontal="left" vertical="center" wrapText="1" indent="1"/>
    </xf>
    <xf numFmtId="0" fontId="10" fillId="8" borderId="71" xfId="0" applyFont="1" applyFill="1" applyBorder="1" applyAlignment="1">
      <alignment horizontal="left" vertical="center" wrapText="1" indent="1"/>
    </xf>
    <xf numFmtId="0" fontId="20" fillId="2" borderId="11" xfId="0" applyFont="1" applyFill="1" applyBorder="1" applyAlignment="1">
      <alignment horizontal="left" vertical="center" wrapText="1" indent="1"/>
    </xf>
    <xf numFmtId="0" fontId="20" fillId="2" borderId="28" xfId="0" applyFont="1" applyFill="1" applyBorder="1" applyAlignment="1">
      <alignment horizontal="left" vertical="center" wrapText="1" indent="1"/>
    </xf>
    <xf numFmtId="0" fontId="20" fillId="2" borderId="48" xfId="0" applyFont="1" applyFill="1" applyBorder="1" applyAlignment="1">
      <alignment horizontal="left" vertical="center" wrapText="1" indent="1"/>
    </xf>
    <xf numFmtId="0" fontId="13" fillId="2" borderId="13" xfId="0" applyFont="1" applyFill="1" applyBorder="1" applyAlignment="1">
      <alignment horizontal="left" vertical="center" wrapText="1" indent="1"/>
    </xf>
    <xf numFmtId="0" fontId="13" fillId="2" borderId="29" xfId="0" applyFont="1" applyFill="1" applyBorder="1" applyAlignment="1">
      <alignment horizontal="left" vertical="center" wrapText="1" indent="1"/>
    </xf>
    <xf numFmtId="0" fontId="13" fillId="2" borderId="14" xfId="0" applyFont="1" applyFill="1" applyBorder="1" applyAlignment="1">
      <alignment horizontal="left" vertical="center" wrapText="1" indent="1"/>
    </xf>
    <xf numFmtId="171" fontId="19" fillId="5" borderId="80" xfId="2" applyNumberFormat="1" applyFont="1" applyFill="1" applyBorder="1" applyAlignment="1">
      <alignment horizontal="center" vertical="center"/>
    </xf>
    <xf numFmtId="171" fontId="19" fillId="5" borderId="3" xfId="2" applyNumberFormat="1" applyFont="1" applyFill="1" applyBorder="1" applyAlignment="1">
      <alignment horizontal="center" vertical="center"/>
    </xf>
    <xf numFmtId="171" fontId="19" fillId="5" borderId="81" xfId="2" applyNumberFormat="1" applyFont="1" applyFill="1" applyBorder="1" applyAlignment="1">
      <alignment horizontal="center" vertical="center"/>
    </xf>
    <xf numFmtId="167" fontId="1" fillId="6" borderId="76" xfId="0" applyNumberFormat="1" applyFont="1" applyFill="1" applyBorder="1" applyAlignment="1">
      <alignment vertical="center"/>
    </xf>
    <xf numFmtId="167" fontId="1" fillId="6" borderId="77" xfId="0" applyNumberFormat="1" applyFont="1" applyFill="1" applyBorder="1" applyAlignment="1">
      <alignment vertical="center"/>
    </xf>
    <xf numFmtId="0" fontId="20" fillId="2" borderId="27" xfId="0" applyFont="1" applyFill="1" applyBorder="1" applyAlignment="1">
      <alignment horizontal="left" vertical="center" wrapText="1" indent="1"/>
    </xf>
    <xf numFmtId="0" fontId="20" fillId="2" borderId="18" xfId="0" applyFont="1" applyFill="1" applyBorder="1" applyAlignment="1">
      <alignment horizontal="left" vertical="center" wrapText="1" indent="1"/>
    </xf>
    <xf numFmtId="0" fontId="19" fillId="2" borderId="41" xfId="0" applyFont="1" applyFill="1" applyBorder="1" applyAlignment="1">
      <alignment horizontal="left" vertical="center" wrapText="1" indent="1"/>
    </xf>
    <xf numFmtId="0" fontId="57" fillId="2" borderId="56" xfId="0" applyFont="1" applyFill="1" applyBorder="1" applyAlignment="1">
      <alignment horizontal="center" vertical="center"/>
    </xf>
    <xf numFmtId="0" fontId="58" fillId="2" borderId="56" xfId="0" applyFont="1" applyFill="1" applyBorder="1" applyAlignment="1">
      <alignment horizontal="center" vertical="center"/>
    </xf>
    <xf numFmtId="0" fontId="20" fillId="11" borderId="12" xfId="0" applyFont="1" applyFill="1" applyBorder="1" applyAlignment="1">
      <alignment horizontal="left" vertical="center" wrapText="1" indent="1"/>
    </xf>
    <xf numFmtId="0" fontId="20" fillId="11" borderId="32" xfId="0" applyFont="1" applyFill="1" applyBorder="1" applyAlignment="1">
      <alignment horizontal="left" vertical="center" wrapText="1" indent="1"/>
    </xf>
    <xf numFmtId="0" fontId="10" fillId="3" borderId="33" xfId="0" applyFont="1" applyFill="1" applyBorder="1" applyAlignment="1">
      <alignment horizontal="left" vertical="center" wrapText="1" indent="1"/>
    </xf>
    <xf numFmtId="0" fontId="10" fillId="3" borderId="5" xfId="0" applyFont="1" applyFill="1" applyBorder="1" applyAlignment="1">
      <alignment horizontal="left" vertical="center" wrapText="1" indent="1"/>
    </xf>
    <xf numFmtId="0" fontId="20" fillId="2" borderId="1" xfId="0" applyFont="1" applyFill="1" applyBorder="1" applyAlignment="1">
      <alignment horizontal="left" vertical="center" wrapText="1" indent="1"/>
    </xf>
    <xf numFmtId="0" fontId="11" fillId="4" borderId="33" xfId="0" applyFont="1" applyFill="1" applyBorder="1" applyAlignment="1">
      <alignment horizontal="left" vertical="center" wrapText="1" indent="1"/>
    </xf>
    <xf numFmtId="0" fontId="11" fillId="4" borderId="5" xfId="0" applyFont="1" applyFill="1" applyBorder="1" applyAlignment="1">
      <alignment horizontal="left" vertical="center" wrapText="1" indent="1"/>
    </xf>
    <xf numFmtId="0" fontId="20" fillId="2" borderId="34" xfId="0" applyFont="1" applyFill="1" applyBorder="1" applyAlignment="1">
      <alignment horizontal="left" vertical="center" wrapText="1" indent="1"/>
    </xf>
    <xf numFmtId="0" fontId="20" fillId="2" borderId="7" xfId="0" applyFont="1" applyFill="1" applyBorder="1" applyAlignment="1">
      <alignment horizontal="left" vertical="center" wrapText="1" indent="1"/>
    </xf>
    <xf numFmtId="0" fontId="20" fillId="13" borderId="11" xfId="0" applyFont="1" applyFill="1" applyBorder="1" applyAlignment="1">
      <alignment horizontal="left" vertical="center" wrapText="1" indent="3"/>
    </xf>
    <xf numFmtId="0" fontId="20" fillId="13" borderId="31" xfId="0" applyFont="1" applyFill="1" applyBorder="1" applyAlignment="1">
      <alignment horizontal="left" vertical="center" wrapText="1" indent="3"/>
    </xf>
    <xf numFmtId="0" fontId="20" fillId="13" borderId="13" xfId="0" applyFont="1" applyFill="1" applyBorder="1" applyAlignment="1">
      <alignment horizontal="left" vertical="center" indent="3"/>
    </xf>
    <xf numFmtId="0" fontId="20" fillId="13" borderId="52" xfId="0" applyFont="1" applyFill="1" applyBorder="1" applyAlignment="1">
      <alignment horizontal="left" vertical="center" indent="3"/>
    </xf>
    <xf numFmtId="0" fontId="22" fillId="2" borderId="12" xfId="0" applyFont="1" applyFill="1" applyBorder="1" applyAlignment="1">
      <alignment horizontal="right" vertical="center" wrapText="1" indent="1"/>
    </xf>
    <xf numFmtId="0" fontId="22" fillId="2" borderId="32" xfId="0" applyFont="1" applyFill="1" applyBorder="1" applyAlignment="1">
      <alignment horizontal="right" vertical="center" wrapText="1" indent="1"/>
    </xf>
    <xf numFmtId="0" fontId="20" fillId="11" borderId="11" xfId="0" applyFont="1" applyFill="1" applyBorder="1" applyAlignment="1">
      <alignment horizontal="left" vertical="center" indent="1"/>
    </xf>
    <xf numFmtId="0" fontId="20" fillId="11" borderId="31" xfId="0" applyFont="1" applyFill="1" applyBorder="1" applyAlignment="1">
      <alignment horizontal="left" vertical="center" indent="1"/>
    </xf>
    <xf numFmtId="0" fontId="20" fillId="13" borderId="11" xfId="0" applyFont="1" applyFill="1" applyBorder="1" applyAlignment="1">
      <alignment horizontal="left" vertical="center" indent="3"/>
    </xf>
    <xf numFmtId="0" fontId="20" fillId="13" borderId="31" xfId="0" applyFont="1" applyFill="1" applyBorder="1" applyAlignment="1">
      <alignment horizontal="left" vertical="center" indent="3"/>
    </xf>
    <xf numFmtId="0" fontId="59" fillId="2" borderId="56" xfId="0" applyFont="1" applyFill="1" applyBorder="1" applyAlignment="1">
      <alignment horizontal="center" vertical="center"/>
    </xf>
    <xf numFmtId="0" fontId="60" fillId="2" borderId="56" xfId="0" applyFont="1" applyFill="1" applyBorder="1" applyAlignment="1">
      <alignment horizontal="center" vertical="center"/>
    </xf>
    <xf numFmtId="0" fontId="19" fillId="5" borderId="69" xfId="7" applyFont="1" applyFill="1" applyBorder="1" applyAlignment="1">
      <alignment horizontal="left" vertical="center" wrapText="1" indent="1"/>
    </xf>
    <xf numFmtId="0" fontId="11" fillId="5" borderId="69" xfId="7" applyFont="1" applyFill="1" applyBorder="1" applyAlignment="1">
      <alignment horizontal="left" vertical="center" wrapText="1" indent="1"/>
    </xf>
    <xf numFmtId="0" fontId="10" fillId="3" borderId="0" xfId="8" applyFont="1" applyFill="1" applyAlignment="1">
      <alignment horizontal="left" vertical="center" wrapText="1" indent="1"/>
    </xf>
    <xf numFmtId="0" fontId="20" fillId="2" borderId="34" xfId="7" applyFont="1" applyFill="1" applyBorder="1" applyAlignment="1">
      <alignment horizontal="left" vertical="center" wrapText="1" indent="1"/>
    </xf>
    <xf numFmtId="0" fontId="20" fillId="2" borderId="35" xfId="7" applyFont="1" applyFill="1" applyBorder="1" applyAlignment="1">
      <alignment horizontal="left" vertical="center" wrapText="1" indent="1"/>
    </xf>
    <xf numFmtId="0" fontId="20" fillId="7" borderId="11" xfId="0" applyFont="1" applyFill="1" applyBorder="1" applyAlignment="1">
      <alignment horizontal="left" vertical="center" wrapText="1" indent="1"/>
    </xf>
    <xf numFmtId="0" fontId="20" fillId="7" borderId="28" xfId="0" applyFont="1" applyFill="1" applyBorder="1" applyAlignment="1">
      <alignment horizontal="left" vertical="center" wrapText="1" indent="1"/>
    </xf>
    <xf numFmtId="0" fontId="20" fillId="7" borderId="48" xfId="0" applyFont="1" applyFill="1" applyBorder="1" applyAlignment="1">
      <alignment horizontal="left" vertical="center" wrapText="1" indent="1"/>
    </xf>
    <xf numFmtId="0" fontId="1" fillId="7" borderId="16" xfId="0" applyFont="1" applyFill="1" applyBorder="1" applyAlignment="1" applyProtection="1">
      <alignment horizontal="left" vertical="center" wrapText="1"/>
      <protection locked="0"/>
    </xf>
    <xf numFmtId="0" fontId="1" fillId="7" borderId="28" xfId="0" applyFont="1" applyFill="1" applyBorder="1" applyAlignment="1" applyProtection="1">
      <alignment horizontal="left" vertical="center" wrapText="1"/>
      <protection locked="0"/>
    </xf>
    <xf numFmtId="0" fontId="1" fillId="7" borderId="31" xfId="0" applyFont="1" applyFill="1" applyBorder="1" applyAlignment="1" applyProtection="1">
      <alignment horizontal="left" vertical="center" wrapText="1"/>
      <protection locked="0"/>
    </xf>
    <xf numFmtId="0" fontId="10" fillId="3" borderId="2" xfId="8" applyFont="1" applyFill="1" applyBorder="1" applyAlignment="1">
      <alignment horizontal="left" vertical="center" indent="1"/>
    </xf>
    <xf numFmtId="0" fontId="10" fillId="3" borderId="3" xfId="8" applyFont="1" applyFill="1" applyBorder="1" applyAlignment="1">
      <alignment horizontal="left" vertical="center" indent="1"/>
    </xf>
    <xf numFmtId="0" fontId="10" fillId="3" borderId="8" xfId="8" applyFont="1" applyFill="1" applyBorder="1" applyAlignment="1">
      <alignment horizontal="left" vertical="center" indent="1"/>
    </xf>
    <xf numFmtId="0" fontId="20" fillId="2" borderId="33" xfId="0" applyFont="1" applyFill="1" applyBorder="1" applyAlignment="1">
      <alignment horizontal="left" vertical="center" wrapText="1" indent="1"/>
    </xf>
    <xf numFmtId="0" fontId="20" fillId="2" borderId="5" xfId="0" applyFont="1" applyFill="1" applyBorder="1" applyAlignment="1">
      <alignment horizontal="left" vertical="center" wrapText="1" indent="1"/>
    </xf>
    <xf numFmtId="0" fontId="20" fillId="2" borderId="6" xfId="0" applyFont="1" applyFill="1" applyBorder="1" applyAlignment="1">
      <alignment horizontal="left" vertical="center" wrapText="1" indent="1"/>
    </xf>
    <xf numFmtId="0" fontId="20" fillId="2" borderId="35" xfId="0" applyFont="1" applyFill="1" applyBorder="1" applyAlignment="1">
      <alignment horizontal="left" vertical="center" wrapText="1" indent="1"/>
    </xf>
    <xf numFmtId="0" fontId="20" fillId="2" borderId="4" xfId="0" applyFont="1" applyFill="1" applyBorder="1" applyAlignment="1">
      <alignment horizontal="left" vertical="center" wrapText="1" indent="1"/>
    </xf>
    <xf numFmtId="0" fontId="1" fillId="2" borderId="1" xfId="0" applyFont="1" applyFill="1" applyBorder="1" applyAlignment="1">
      <alignment horizontal="right" vertical="center"/>
    </xf>
    <xf numFmtId="0" fontId="1" fillId="2" borderId="57" xfId="0" applyFont="1" applyFill="1" applyBorder="1" applyAlignment="1">
      <alignment horizontal="right" vertical="center"/>
    </xf>
    <xf numFmtId="0" fontId="1" fillId="0" borderId="0" xfId="0" applyFont="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20" fillId="5" borderId="12" xfId="0" applyFont="1" applyFill="1" applyBorder="1" applyAlignment="1">
      <alignment horizontal="left" vertical="center" wrapText="1" indent="1"/>
    </xf>
    <xf numFmtId="0" fontId="20" fillId="5" borderId="30" xfId="0" applyFont="1" applyFill="1" applyBorder="1" applyAlignment="1">
      <alignment horizontal="left" vertical="center" wrapText="1" indent="1"/>
    </xf>
    <xf numFmtId="0" fontId="20" fillId="5" borderId="71" xfId="0" applyFont="1" applyFill="1" applyBorder="1" applyAlignment="1">
      <alignment horizontal="left" vertical="center" wrapText="1" indent="1"/>
    </xf>
    <xf numFmtId="0" fontId="1" fillId="2" borderId="50" xfId="0" applyFont="1" applyFill="1" applyBorder="1" applyAlignment="1">
      <alignment horizontal="right" vertical="center"/>
    </xf>
    <xf numFmtId="0" fontId="1" fillId="2" borderId="59" xfId="0" applyFont="1" applyFill="1" applyBorder="1" applyAlignment="1">
      <alignment horizontal="right" vertical="center"/>
    </xf>
    <xf numFmtId="0" fontId="6" fillId="6" borderId="47" xfId="7" applyFont="1" applyFill="1" applyBorder="1" applyAlignment="1">
      <alignment horizontal="left" vertical="center"/>
    </xf>
    <xf numFmtId="0" fontId="6" fillId="6" borderId="60" xfId="7" applyFont="1" applyFill="1" applyBorder="1" applyAlignment="1">
      <alignment horizontal="left" vertical="center"/>
    </xf>
    <xf numFmtId="0" fontId="6" fillId="6" borderId="40" xfId="7" applyFont="1" applyFill="1" applyBorder="1" applyAlignment="1">
      <alignment horizontal="left" vertical="center"/>
    </xf>
    <xf numFmtId="0" fontId="1" fillId="2" borderId="24" xfId="7" applyFont="1" applyFill="1" applyBorder="1" applyAlignment="1">
      <alignment horizontal="right" vertical="center" indent="1"/>
    </xf>
    <xf numFmtId="0" fontId="1" fillId="7" borderId="16" xfId="0" applyFont="1" applyFill="1" applyBorder="1" applyAlignment="1" applyProtection="1">
      <alignment horizontal="left" vertical="center" wrapText="1" indent="1"/>
      <protection locked="0"/>
    </xf>
    <xf numFmtId="0" fontId="1" fillId="7" borderId="28" xfId="0" applyFont="1" applyFill="1" applyBorder="1" applyAlignment="1" applyProtection="1">
      <alignment horizontal="left" vertical="center" wrapText="1" indent="1"/>
      <protection locked="0"/>
    </xf>
    <xf numFmtId="0" fontId="10" fillId="8" borderId="2" xfId="7" applyFont="1" applyFill="1" applyBorder="1" applyAlignment="1">
      <alignment horizontal="left" vertical="center" indent="1"/>
    </xf>
    <xf numFmtId="0" fontId="10" fillId="8" borderId="3" xfId="7" applyFont="1" applyFill="1" applyBorder="1" applyAlignment="1">
      <alignment horizontal="left" vertical="center" indent="1"/>
    </xf>
    <xf numFmtId="0" fontId="20" fillId="2" borderId="7" xfId="7" applyFont="1" applyFill="1" applyBorder="1" applyAlignment="1">
      <alignment horizontal="left" vertical="center" wrapText="1" indent="1"/>
    </xf>
    <xf numFmtId="0" fontId="2" fillId="11" borderId="33" xfId="0" applyFont="1" applyFill="1" applyBorder="1" applyAlignment="1">
      <alignment horizontal="left" vertical="center" wrapText="1" indent="1"/>
    </xf>
    <xf numFmtId="0" fontId="2" fillId="11" borderId="5" xfId="0" applyFont="1" applyFill="1" applyBorder="1" applyAlignment="1">
      <alignment horizontal="left" vertical="center" wrapText="1" indent="1"/>
    </xf>
    <xf numFmtId="0" fontId="20" fillId="15" borderId="9" xfId="0" applyFont="1" applyFill="1" applyBorder="1" applyAlignment="1">
      <alignment horizontal="left" vertical="center" wrapText="1" indent="1"/>
    </xf>
    <xf numFmtId="0" fontId="20" fillId="15" borderId="9" xfId="0" applyFont="1" applyFill="1" applyBorder="1" applyAlignment="1">
      <alignment horizontal="left" vertical="center" indent="1"/>
    </xf>
    <xf numFmtId="0" fontId="20" fillId="15" borderId="16" xfId="0" applyFont="1" applyFill="1" applyBorder="1" applyAlignment="1">
      <alignment horizontal="left" vertical="center" indent="1"/>
    </xf>
    <xf numFmtId="0" fontId="20" fillId="15" borderId="10" xfId="0" applyFont="1" applyFill="1" applyBorder="1" applyAlignment="1">
      <alignment horizontal="left" vertical="center" indent="1"/>
    </xf>
    <xf numFmtId="0" fontId="20" fillId="15" borderId="10" xfId="0" applyFont="1" applyFill="1" applyBorder="1" applyAlignment="1">
      <alignment horizontal="left" vertical="center" wrapText="1" indent="1"/>
    </xf>
    <xf numFmtId="0" fontId="6" fillId="2" borderId="51" xfId="7" applyFont="1" applyFill="1" applyBorder="1" applyAlignment="1">
      <alignment vertical="center"/>
    </xf>
    <xf numFmtId="0" fontId="6" fillId="2" borderId="59" xfId="7" applyFont="1" applyFill="1" applyBorder="1" applyAlignment="1">
      <alignment vertical="center"/>
    </xf>
    <xf numFmtId="0" fontId="20" fillId="15" borderId="16" xfId="0" applyFont="1" applyFill="1" applyBorder="1" applyAlignment="1">
      <alignment horizontal="left" vertical="center" wrapText="1" indent="1"/>
    </xf>
    <xf numFmtId="0" fontId="1" fillId="15" borderId="29" xfId="0" applyFont="1" applyFill="1" applyBorder="1" applyAlignment="1">
      <alignment horizontal="left" vertical="center"/>
    </xf>
    <xf numFmtId="0" fontId="1" fillId="15" borderId="14" xfId="0" applyFont="1" applyFill="1" applyBorder="1" applyAlignment="1">
      <alignment horizontal="left" vertical="center"/>
    </xf>
    <xf numFmtId="0" fontId="6" fillId="6" borderId="17" xfId="7" applyFont="1" applyFill="1" applyBorder="1" applyAlignment="1">
      <alignment horizontal="left" vertical="center"/>
    </xf>
    <xf numFmtId="0" fontId="6" fillId="6" borderId="1" xfId="7" applyFont="1" applyFill="1" applyBorder="1" applyAlignment="1">
      <alignment horizontal="left" vertical="center"/>
    </xf>
    <xf numFmtId="0" fontId="20" fillId="15" borderId="29" xfId="0" applyFont="1" applyFill="1" applyBorder="1" applyAlignment="1">
      <alignment horizontal="left" vertical="center"/>
    </xf>
    <xf numFmtId="0" fontId="20" fillId="15" borderId="14" xfId="0" applyFont="1" applyFill="1" applyBorder="1" applyAlignment="1">
      <alignment horizontal="left" vertical="center"/>
    </xf>
    <xf numFmtId="0" fontId="6" fillId="2" borderId="51" xfId="7" applyFont="1" applyFill="1" applyBorder="1" applyAlignment="1">
      <alignment horizontal="right" vertical="center" indent="1"/>
    </xf>
    <xf numFmtId="0" fontId="2" fillId="2" borderId="24" xfId="7" applyFont="1" applyFill="1" applyBorder="1" applyAlignment="1">
      <alignment horizontal="right" vertical="center" indent="1"/>
    </xf>
    <xf numFmtId="0" fontId="2" fillId="11" borderId="1" xfId="0" applyFont="1" applyFill="1" applyBorder="1" applyAlignment="1">
      <alignment horizontal="left" vertical="center" wrapText="1" indent="1"/>
    </xf>
    <xf numFmtId="0" fontId="2" fillId="11" borderId="0" xfId="0" applyFont="1" applyFill="1" applyAlignment="1">
      <alignment horizontal="left" vertical="center" wrapText="1" indent="1"/>
    </xf>
    <xf numFmtId="0" fontId="20" fillId="15" borderId="58" xfId="0" applyFont="1" applyFill="1" applyBorder="1" applyAlignment="1">
      <alignment horizontal="left" vertical="center" wrapText="1" indent="1"/>
    </xf>
    <xf numFmtId="0" fontId="20" fillId="15" borderId="51" xfId="0" applyFont="1" applyFill="1" applyBorder="1" applyAlignment="1">
      <alignment horizontal="left" vertical="center" wrapText="1" indent="1"/>
    </xf>
    <xf numFmtId="0" fontId="31" fillId="2" borderId="49" xfId="1" applyFont="1" applyFill="1" applyBorder="1" applyAlignment="1">
      <alignment horizontal="left" vertical="center" indent="1"/>
    </xf>
    <xf numFmtId="0" fontId="31" fillId="2" borderId="65" xfId="1" applyFont="1" applyFill="1" applyBorder="1" applyAlignment="1">
      <alignment horizontal="left" vertical="center" indent="1"/>
    </xf>
    <xf numFmtId="0" fontId="31" fillId="2" borderId="66" xfId="1" applyFont="1" applyFill="1" applyBorder="1" applyAlignment="1">
      <alignment horizontal="left" vertical="center" indent="1"/>
    </xf>
    <xf numFmtId="0" fontId="20" fillId="15" borderId="55" xfId="0" applyFont="1" applyFill="1" applyBorder="1" applyAlignment="1">
      <alignment horizontal="left" vertical="center" wrapText="1" indent="1"/>
    </xf>
    <xf numFmtId="0" fontId="20" fillId="15" borderId="39" xfId="0" applyFont="1" applyFill="1" applyBorder="1" applyAlignment="1">
      <alignment horizontal="left" vertical="center" wrapText="1" indent="1"/>
    </xf>
    <xf numFmtId="0" fontId="6" fillId="6" borderId="44" xfId="7" applyFont="1" applyFill="1" applyBorder="1" applyAlignment="1">
      <alignment horizontal="left" vertical="center"/>
    </xf>
    <xf numFmtId="0" fontId="1" fillId="2" borderId="22" xfId="7" applyFont="1" applyFill="1" applyBorder="1" applyAlignment="1">
      <alignment horizontal="right" vertical="center" indent="1"/>
    </xf>
    <xf numFmtId="0" fontId="1" fillId="2" borderId="0" xfId="7" applyFont="1" applyFill="1" applyAlignment="1">
      <alignment horizontal="right" vertical="center" indent="1"/>
    </xf>
    <xf numFmtId="0" fontId="1" fillId="2" borderId="25" xfId="7" applyFont="1" applyFill="1" applyBorder="1" applyAlignment="1">
      <alignment horizontal="right" vertical="center" indent="1"/>
    </xf>
    <xf numFmtId="0" fontId="1" fillId="2" borderId="5" xfId="7" applyFont="1" applyFill="1" applyBorder="1" applyAlignment="1">
      <alignment horizontal="right" vertical="center" indent="1"/>
    </xf>
    <xf numFmtId="0" fontId="1" fillId="7" borderId="58" xfId="0" applyFont="1" applyFill="1" applyBorder="1" applyAlignment="1" applyProtection="1">
      <alignment horizontal="left" vertical="center" wrapText="1" indent="1"/>
      <protection locked="0"/>
    </xf>
    <xf numFmtId="0" fontId="1" fillId="7" borderId="51" xfId="0" applyFont="1" applyFill="1" applyBorder="1" applyAlignment="1" applyProtection="1">
      <alignment horizontal="left" vertical="center" wrapText="1" indent="1"/>
      <protection locked="0"/>
    </xf>
    <xf numFmtId="0" fontId="19" fillId="17" borderId="49" xfId="10" applyFont="1" applyFill="1" applyBorder="1" applyAlignment="1">
      <alignment horizontal="left" vertical="center" indent="1"/>
    </xf>
    <xf numFmtId="0" fontId="19" fillId="17" borderId="65" xfId="10" applyFont="1" applyFill="1" applyBorder="1" applyAlignment="1">
      <alignment horizontal="left" vertical="center" indent="1"/>
    </xf>
    <xf numFmtId="0" fontId="19" fillId="17" borderId="66" xfId="10" applyFont="1" applyFill="1" applyBorder="1" applyAlignment="1">
      <alignment horizontal="left" vertical="center" indent="1"/>
    </xf>
  </cellXfs>
  <cellStyles count="12">
    <cellStyle name="Comma 2" xfId="11" xr:uid="{D75C964A-57B4-4678-8B83-8B71F48C560B}"/>
    <cellStyle name="Currency" xfId="2" builtinId="4"/>
    <cellStyle name="Currency 2" xfId="5" xr:uid="{00000000-0005-0000-0000-000001000000}"/>
    <cellStyle name="Hyperlink" xfId="1" builtinId="8"/>
    <cellStyle name="Hyperlink 2" xfId="9" xr:uid="{B098B140-3577-4BEF-B3F2-4D96FBED7D4D}"/>
    <cellStyle name="Normal" xfId="0" builtinId="0"/>
    <cellStyle name="Normal 2" xfId="4" xr:uid="{00000000-0005-0000-0000-000004000000}"/>
    <cellStyle name="Normal 2 2" xfId="8" xr:uid="{D15C97AF-2408-4618-8003-E2076D6F4CDD}"/>
    <cellStyle name="Normal 3" xfId="7" xr:uid="{3C4C3F6B-C15C-42A7-96C9-1447AC871CA1}"/>
    <cellStyle name="Normal 4" xfId="3" xr:uid="{00000000-0005-0000-0000-000005000000}"/>
    <cellStyle name="Normal 4 2" xfId="10" xr:uid="{7F3C4A86-0B7E-4119-B57C-108CA1C412F6}"/>
    <cellStyle name="Percent 2" xfId="6" xr:uid="{00000000-0005-0000-0000-000007000000}"/>
  </cellStyles>
  <dxfs count="79">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EB"/>
      <color rgb="FFFFCDCD"/>
      <color rgb="FFFF4B4B"/>
      <color rgb="FFFF9F9F"/>
      <color rgb="FF669900"/>
      <color rgb="FFFFFF99"/>
      <color rgb="FF0033CC"/>
      <color rgb="FF33CC3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00.xml><?xml version="1.0" encoding="utf-8"?>
<formControlPr xmlns="http://schemas.microsoft.com/office/spreadsheetml/2009/9/main" objectType="GBox" noThreeD="1"/>
</file>

<file path=xl/ctrlProps/ctrlProp1001.xml><?xml version="1.0" encoding="utf-8"?>
<formControlPr xmlns="http://schemas.microsoft.com/office/spreadsheetml/2009/9/main" objectType="GBox" noThreeD="1"/>
</file>

<file path=xl/ctrlProps/ctrlProp1002.xml><?xml version="1.0" encoding="utf-8"?>
<formControlPr xmlns="http://schemas.microsoft.com/office/spreadsheetml/2009/9/main" objectType="GBox" noThreeD="1"/>
</file>

<file path=xl/ctrlProps/ctrlProp1003.xml><?xml version="1.0" encoding="utf-8"?>
<formControlPr xmlns="http://schemas.microsoft.com/office/spreadsheetml/2009/9/main" objectType="GBox" noThreeD="1"/>
</file>

<file path=xl/ctrlProps/ctrlProp1004.xml><?xml version="1.0" encoding="utf-8"?>
<formControlPr xmlns="http://schemas.microsoft.com/office/spreadsheetml/2009/9/main" objectType="GBox" noThreeD="1"/>
</file>

<file path=xl/ctrlProps/ctrlProp1005.xml><?xml version="1.0" encoding="utf-8"?>
<formControlPr xmlns="http://schemas.microsoft.com/office/spreadsheetml/2009/9/main" objectType="GBox" noThreeD="1"/>
</file>

<file path=xl/ctrlProps/ctrlProp1006.xml><?xml version="1.0" encoding="utf-8"?>
<formControlPr xmlns="http://schemas.microsoft.com/office/spreadsheetml/2009/9/main" objectType="GBox" noThreeD="1"/>
</file>

<file path=xl/ctrlProps/ctrlProp1007.xml><?xml version="1.0" encoding="utf-8"?>
<formControlPr xmlns="http://schemas.microsoft.com/office/spreadsheetml/2009/9/main" objectType="GBox" noThreeD="1"/>
</file>

<file path=xl/ctrlProps/ctrlProp1008.xml><?xml version="1.0" encoding="utf-8"?>
<formControlPr xmlns="http://schemas.microsoft.com/office/spreadsheetml/2009/9/main" objectType="GBox" noThreeD="1"/>
</file>

<file path=xl/ctrlProps/ctrlProp1009.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10.xml><?xml version="1.0" encoding="utf-8"?>
<formControlPr xmlns="http://schemas.microsoft.com/office/spreadsheetml/2009/9/main" objectType="GBox" noThreeD="1"/>
</file>

<file path=xl/ctrlProps/ctrlProp1011.xml><?xml version="1.0" encoding="utf-8"?>
<formControlPr xmlns="http://schemas.microsoft.com/office/spreadsheetml/2009/9/main" objectType="GBox" noThreeD="1"/>
</file>

<file path=xl/ctrlProps/ctrlProp1012.xml><?xml version="1.0" encoding="utf-8"?>
<formControlPr xmlns="http://schemas.microsoft.com/office/spreadsheetml/2009/9/main" objectType="GBox" noThreeD="1"/>
</file>

<file path=xl/ctrlProps/ctrlProp1013.xml><?xml version="1.0" encoding="utf-8"?>
<formControlPr xmlns="http://schemas.microsoft.com/office/spreadsheetml/2009/9/main" objectType="GBox" noThreeD="1"/>
</file>

<file path=xl/ctrlProps/ctrlProp1014.xml><?xml version="1.0" encoding="utf-8"?>
<formControlPr xmlns="http://schemas.microsoft.com/office/spreadsheetml/2009/9/main" objectType="GBox" noThreeD="1"/>
</file>

<file path=xl/ctrlProps/ctrlProp1015.xml><?xml version="1.0" encoding="utf-8"?>
<formControlPr xmlns="http://schemas.microsoft.com/office/spreadsheetml/2009/9/main" objectType="CheckBox" fmlaLink="$M$38" lockText="1" noThreeD="1"/>
</file>

<file path=xl/ctrlProps/ctrlProp1016.xml><?xml version="1.0" encoding="utf-8"?>
<formControlPr xmlns="http://schemas.microsoft.com/office/spreadsheetml/2009/9/main" objectType="GBox" noThreeD="1"/>
</file>

<file path=xl/ctrlProps/ctrlProp1017.xml><?xml version="1.0" encoding="utf-8"?>
<formControlPr xmlns="http://schemas.microsoft.com/office/spreadsheetml/2009/9/main" objectType="GBox" noThreeD="1"/>
</file>

<file path=xl/ctrlProps/ctrlProp1018.xml><?xml version="1.0" encoding="utf-8"?>
<formControlPr xmlns="http://schemas.microsoft.com/office/spreadsheetml/2009/9/main" objectType="GBox" noThreeD="1"/>
</file>

<file path=xl/ctrlProps/ctrlProp1019.xml><?xml version="1.0" encoding="utf-8"?>
<formControlPr xmlns="http://schemas.microsoft.com/office/spreadsheetml/2009/9/main" objectType="CheckBox" fmlaLink="$M$39" lockText="1" noThreeD="1"/>
</file>

<file path=xl/ctrlProps/ctrlProp102.xml><?xml version="1.0" encoding="utf-8"?>
<formControlPr xmlns="http://schemas.microsoft.com/office/spreadsheetml/2009/9/main" objectType="GBox" noThreeD="1"/>
</file>

<file path=xl/ctrlProps/ctrlProp1020.xml><?xml version="1.0" encoding="utf-8"?>
<formControlPr xmlns="http://schemas.microsoft.com/office/spreadsheetml/2009/9/main" objectType="GBox" noThreeD="1"/>
</file>

<file path=xl/ctrlProps/ctrlProp1021.xml><?xml version="1.0" encoding="utf-8"?>
<formControlPr xmlns="http://schemas.microsoft.com/office/spreadsheetml/2009/9/main" objectType="GBox" noThreeD="1"/>
</file>

<file path=xl/ctrlProps/ctrlProp1022.xml><?xml version="1.0" encoding="utf-8"?>
<formControlPr xmlns="http://schemas.microsoft.com/office/spreadsheetml/2009/9/main" objectType="GBox" noThreeD="1"/>
</file>

<file path=xl/ctrlProps/ctrlProp1023.xml><?xml version="1.0" encoding="utf-8"?>
<formControlPr xmlns="http://schemas.microsoft.com/office/spreadsheetml/2009/9/main" objectType="CheckBox" fmlaLink="$M$40" lockText="1" noThreeD="1"/>
</file>

<file path=xl/ctrlProps/ctrlProp1024.xml><?xml version="1.0" encoding="utf-8"?>
<formControlPr xmlns="http://schemas.microsoft.com/office/spreadsheetml/2009/9/main" objectType="GBox" noThreeD="1"/>
</file>

<file path=xl/ctrlProps/ctrlProp1025.xml><?xml version="1.0" encoding="utf-8"?>
<formControlPr xmlns="http://schemas.microsoft.com/office/spreadsheetml/2009/9/main" objectType="GBox" noThreeD="1"/>
</file>

<file path=xl/ctrlProps/ctrlProp1026.xml><?xml version="1.0" encoding="utf-8"?>
<formControlPr xmlns="http://schemas.microsoft.com/office/spreadsheetml/2009/9/main" objectType="GBox" noThreeD="1"/>
</file>

<file path=xl/ctrlProps/ctrlProp1027.xml><?xml version="1.0" encoding="utf-8"?>
<formControlPr xmlns="http://schemas.microsoft.com/office/spreadsheetml/2009/9/main" objectType="CheckBox" fmlaLink="$M$41" lockText="1" noThreeD="1"/>
</file>

<file path=xl/ctrlProps/ctrlProp1028.xml><?xml version="1.0" encoding="utf-8"?>
<formControlPr xmlns="http://schemas.microsoft.com/office/spreadsheetml/2009/9/main" objectType="GBox" noThreeD="1"/>
</file>

<file path=xl/ctrlProps/ctrlProp1029.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30.xml><?xml version="1.0" encoding="utf-8"?>
<formControlPr xmlns="http://schemas.microsoft.com/office/spreadsheetml/2009/9/main" objectType="GBox" noThreeD="1"/>
</file>

<file path=xl/ctrlProps/ctrlProp1031.xml><?xml version="1.0" encoding="utf-8"?>
<formControlPr xmlns="http://schemas.microsoft.com/office/spreadsheetml/2009/9/main" objectType="GBox" noThreeD="1"/>
</file>

<file path=xl/ctrlProps/ctrlProp1032.xml><?xml version="1.0" encoding="utf-8"?>
<formControlPr xmlns="http://schemas.microsoft.com/office/spreadsheetml/2009/9/main" objectType="GBox" noThreeD="1"/>
</file>

<file path=xl/ctrlProps/ctrlProp1033.xml><?xml version="1.0" encoding="utf-8"?>
<formControlPr xmlns="http://schemas.microsoft.com/office/spreadsheetml/2009/9/main" objectType="GBox" noThreeD="1"/>
</file>

<file path=xl/ctrlProps/ctrlProp1034.xml><?xml version="1.0" encoding="utf-8"?>
<formControlPr xmlns="http://schemas.microsoft.com/office/spreadsheetml/2009/9/main" objectType="GBox" noThreeD="1"/>
</file>

<file path=xl/ctrlProps/ctrlProp1035.xml><?xml version="1.0" encoding="utf-8"?>
<formControlPr xmlns="http://schemas.microsoft.com/office/spreadsheetml/2009/9/main" objectType="GBox" noThreeD="1"/>
</file>

<file path=xl/ctrlProps/ctrlProp1036.xml><?xml version="1.0" encoding="utf-8"?>
<formControlPr xmlns="http://schemas.microsoft.com/office/spreadsheetml/2009/9/main" objectType="GBox" noThreeD="1"/>
</file>

<file path=xl/ctrlProps/ctrlProp1037.xml><?xml version="1.0" encoding="utf-8"?>
<formControlPr xmlns="http://schemas.microsoft.com/office/spreadsheetml/2009/9/main" objectType="GBox" noThreeD="1"/>
</file>

<file path=xl/ctrlProps/ctrlProp1038.xml><?xml version="1.0" encoding="utf-8"?>
<formControlPr xmlns="http://schemas.microsoft.com/office/spreadsheetml/2009/9/main" objectType="GBox" noThreeD="1"/>
</file>

<file path=xl/ctrlProps/ctrlProp1039.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40.xml><?xml version="1.0" encoding="utf-8"?>
<formControlPr xmlns="http://schemas.microsoft.com/office/spreadsheetml/2009/9/main" objectType="GBox" noThreeD="1"/>
</file>

<file path=xl/ctrlProps/ctrlProp1041.xml><?xml version="1.0" encoding="utf-8"?>
<formControlPr xmlns="http://schemas.microsoft.com/office/spreadsheetml/2009/9/main" objectType="GBox" noThreeD="1"/>
</file>

<file path=xl/ctrlProps/ctrlProp1042.xml><?xml version="1.0" encoding="utf-8"?>
<formControlPr xmlns="http://schemas.microsoft.com/office/spreadsheetml/2009/9/main" objectType="GBox" noThreeD="1"/>
</file>

<file path=xl/ctrlProps/ctrlProp1043.xml><?xml version="1.0" encoding="utf-8"?>
<formControlPr xmlns="http://schemas.microsoft.com/office/spreadsheetml/2009/9/main" objectType="GBox" noThreeD="1"/>
</file>

<file path=xl/ctrlProps/ctrlProp1044.xml><?xml version="1.0" encoding="utf-8"?>
<formControlPr xmlns="http://schemas.microsoft.com/office/spreadsheetml/2009/9/main" objectType="CheckBox" fmlaLink="$M$37" lockText="1" noThreeD="1"/>
</file>

<file path=xl/ctrlProps/ctrlProp1045.xml><?xml version="1.0" encoding="utf-8"?>
<formControlPr xmlns="http://schemas.microsoft.com/office/spreadsheetml/2009/9/main" objectType="GBox" noThreeD="1"/>
</file>

<file path=xl/ctrlProps/ctrlProp1046.xml><?xml version="1.0" encoding="utf-8"?>
<formControlPr xmlns="http://schemas.microsoft.com/office/spreadsheetml/2009/9/main" objectType="GBox" noThreeD="1"/>
</file>

<file path=xl/ctrlProps/ctrlProp1047.xml><?xml version="1.0" encoding="utf-8"?>
<formControlPr xmlns="http://schemas.microsoft.com/office/spreadsheetml/2009/9/main" objectType="GBox" noThreeD="1"/>
</file>

<file path=xl/ctrlProps/ctrlProp1048.xml><?xml version="1.0" encoding="utf-8"?>
<formControlPr xmlns="http://schemas.microsoft.com/office/spreadsheetml/2009/9/main" objectType="GBox" noThreeD="1"/>
</file>

<file path=xl/ctrlProps/ctrlProp1049.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50.xml><?xml version="1.0" encoding="utf-8"?>
<formControlPr xmlns="http://schemas.microsoft.com/office/spreadsheetml/2009/9/main" objectType="GBox" noThreeD="1"/>
</file>

<file path=xl/ctrlProps/ctrlProp1051.xml><?xml version="1.0" encoding="utf-8"?>
<formControlPr xmlns="http://schemas.microsoft.com/office/spreadsheetml/2009/9/main" objectType="GBox" noThreeD="1"/>
</file>

<file path=xl/ctrlProps/ctrlProp1052.xml><?xml version="1.0" encoding="utf-8"?>
<formControlPr xmlns="http://schemas.microsoft.com/office/spreadsheetml/2009/9/main" objectType="GBox" noThreeD="1"/>
</file>

<file path=xl/ctrlProps/ctrlProp1053.xml><?xml version="1.0" encoding="utf-8"?>
<formControlPr xmlns="http://schemas.microsoft.com/office/spreadsheetml/2009/9/main" objectType="GBox" noThreeD="1"/>
</file>

<file path=xl/ctrlProps/ctrlProp1054.xml><?xml version="1.0" encoding="utf-8"?>
<formControlPr xmlns="http://schemas.microsoft.com/office/spreadsheetml/2009/9/main" objectType="GBox" noThreeD="1"/>
</file>

<file path=xl/ctrlProps/ctrlProp1055.xml><?xml version="1.0" encoding="utf-8"?>
<formControlPr xmlns="http://schemas.microsoft.com/office/spreadsheetml/2009/9/main" objectType="GBox" noThreeD="1"/>
</file>

<file path=xl/ctrlProps/ctrlProp1056.xml><?xml version="1.0" encoding="utf-8"?>
<formControlPr xmlns="http://schemas.microsoft.com/office/spreadsheetml/2009/9/main" objectType="GBox" noThreeD="1"/>
</file>

<file path=xl/ctrlProps/ctrlProp1057.xml><?xml version="1.0" encoding="utf-8"?>
<formControlPr xmlns="http://schemas.microsoft.com/office/spreadsheetml/2009/9/main" objectType="GBox" noThreeD="1"/>
</file>

<file path=xl/ctrlProps/ctrlProp1058.xml><?xml version="1.0" encoding="utf-8"?>
<formControlPr xmlns="http://schemas.microsoft.com/office/spreadsheetml/2009/9/main" objectType="GBox" noThreeD="1"/>
</file>

<file path=xl/ctrlProps/ctrlProp1059.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60.xml><?xml version="1.0" encoding="utf-8"?>
<formControlPr xmlns="http://schemas.microsoft.com/office/spreadsheetml/2009/9/main" objectType="GBox" noThreeD="1"/>
</file>

<file path=xl/ctrlProps/ctrlProp1061.xml><?xml version="1.0" encoding="utf-8"?>
<formControlPr xmlns="http://schemas.microsoft.com/office/spreadsheetml/2009/9/main" objectType="GBox" noThreeD="1"/>
</file>

<file path=xl/ctrlProps/ctrlProp1062.xml><?xml version="1.0" encoding="utf-8"?>
<formControlPr xmlns="http://schemas.microsoft.com/office/spreadsheetml/2009/9/main" objectType="CheckBox" fmlaLink="$M$43" lockText="1" noThreeD="1"/>
</file>

<file path=xl/ctrlProps/ctrlProp1063.xml><?xml version="1.0" encoding="utf-8"?>
<formControlPr xmlns="http://schemas.microsoft.com/office/spreadsheetml/2009/9/main" objectType="GBox" noThreeD="1"/>
</file>

<file path=xl/ctrlProps/ctrlProp1064.xml><?xml version="1.0" encoding="utf-8"?>
<formControlPr xmlns="http://schemas.microsoft.com/office/spreadsheetml/2009/9/main" objectType="GBox" noThreeD="1"/>
</file>

<file path=xl/ctrlProps/ctrlProp1065.xml><?xml version="1.0" encoding="utf-8"?>
<formControlPr xmlns="http://schemas.microsoft.com/office/spreadsheetml/2009/9/main" objectType="GBox" noThreeD="1"/>
</file>

<file path=xl/ctrlProps/ctrlProp1066.xml><?xml version="1.0" encoding="utf-8"?>
<formControlPr xmlns="http://schemas.microsoft.com/office/spreadsheetml/2009/9/main" objectType="CheckBox" fmlaLink="$M$44" lockText="1" noThreeD="1"/>
</file>

<file path=xl/ctrlProps/ctrlProp1067.xml><?xml version="1.0" encoding="utf-8"?>
<formControlPr xmlns="http://schemas.microsoft.com/office/spreadsheetml/2009/9/main" objectType="GBox" noThreeD="1"/>
</file>

<file path=xl/ctrlProps/ctrlProp1068.xml><?xml version="1.0" encoding="utf-8"?>
<formControlPr xmlns="http://schemas.microsoft.com/office/spreadsheetml/2009/9/main" objectType="GBox" noThreeD="1"/>
</file>

<file path=xl/ctrlProps/ctrlProp1069.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70.xml><?xml version="1.0" encoding="utf-8"?>
<formControlPr xmlns="http://schemas.microsoft.com/office/spreadsheetml/2009/9/main" objectType="CheckBox" fmlaLink="$M$45" lockText="1" noThreeD="1"/>
</file>

<file path=xl/ctrlProps/ctrlProp1071.xml><?xml version="1.0" encoding="utf-8"?>
<formControlPr xmlns="http://schemas.microsoft.com/office/spreadsheetml/2009/9/main" objectType="GBox" noThreeD="1"/>
</file>

<file path=xl/ctrlProps/ctrlProp1072.xml><?xml version="1.0" encoding="utf-8"?>
<formControlPr xmlns="http://schemas.microsoft.com/office/spreadsheetml/2009/9/main" objectType="GBox" noThreeD="1"/>
</file>

<file path=xl/ctrlProps/ctrlProp1073.xml><?xml version="1.0" encoding="utf-8"?>
<formControlPr xmlns="http://schemas.microsoft.com/office/spreadsheetml/2009/9/main" objectType="GBox" noThreeD="1"/>
</file>

<file path=xl/ctrlProps/ctrlProp1074.xml><?xml version="1.0" encoding="utf-8"?>
<formControlPr xmlns="http://schemas.microsoft.com/office/spreadsheetml/2009/9/main" objectType="CheckBox" fmlaLink="$M$46" lockText="1" noThreeD="1"/>
</file>

<file path=xl/ctrlProps/ctrlProp1075.xml><?xml version="1.0" encoding="utf-8"?>
<formControlPr xmlns="http://schemas.microsoft.com/office/spreadsheetml/2009/9/main" objectType="GBox" noThreeD="1"/>
</file>

<file path=xl/ctrlProps/ctrlProp1076.xml><?xml version="1.0" encoding="utf-8"?>
<formControlPr xmlns="http://schemas.microsoft.com/office/spreadsheetml/2009/9/main" objectType="GBox" noThreeD="1"/>
</file>

<file path=xl/ctrlProps/ctrlProp1077.xml><?xml version="1.0" encoding="utf-8"?>
<formControlPr xmlns="http://schemas.microsoft.com/office/spreadsheetml/2009/9/main" objectType="GBox" noThreeD="1"/>
</file>

<file path=xl/ctrlProps/ctrlProp1078.xml><?xml version="1.0" encoding="utf-8"?>
<formControlPr xmlns="http://schemas.microsoft.com/office/spreadsheetml/2009/9/main" objectType="GBox" noThreeD="1"/>
</file>

<file path=xl/ctrlProps/ctrlProp1079.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80.xml><?xml version="1.0" encoding="utf-8"?>
<formControlPr xmlns="http://schemas.microsoft.com/office/spreadsheetml/2009/9/main" objectType="GBox" noThreeD="1"/>
</file>

<file path=xl/ctrlProps/ctrlProp1081.xml><?xml version="1.0" encoding="utf-8"?>
<formControlPr xmlns="http://schemas.microsoft.com/office/spreadsheetml/2009/9/main" objectType="GBox" noThreeD="1"/>
</file>

<file path=xl/ctrlProps/ctrlProp1082.xml><?xml version="1.0" encoding="utf-8"?>
<formControlPr xmlns="http://schemas.microsoft.com/office/spreadsheetml/2009/9/main" objectType="GBox" noThreeD="1"/>
</file>

<file path=xl/ctrlProps/ctrlProp1083.xml><?xml version="1.0" encoding="utf-8"?>
<formControlPr xmlns="http://schemas.microsoft.com/office/spreadsheetml/2009/9/main" objectType="GBox" noThreeD="1"/>
</file>

<file path=xl/ctrlProps/ctrlProp1084.xml><?xml version="1.0" encoding="utf-8"?>
<formControlPr xmlns="http://schemas.microsoft.com/office/spreadsheetml/2009/9/main" objectType="GBox" noThreeD="1"/>
</file>

<file path=xl/ctrlProps/ctrlProp1085.xml><?xml version="1.0" encoding="utf-8"?>
<formControlPr xmlns="http://schemas.microsoft.com/office/spreadsheetml/2009/9/main" objectType="GBox" noThreeD="1"/>
</file>

<file path=xl/ctrlProps/ctrlProp1086.xml><?xml version="1.0" encoding="utf-8"?>
<formControlPr xmlns="http://schemas.microsoft.com/office/spreadsheetml/2009/9/main" objectType="GBox" noThreeD="1"/>
</file>

<file path=xl/ctrlProps/ctrlProp1087.xml><?xml version="1.0" encoding="utf-8"?>
<formControlPr xmlns="http://schemas.microsoft.com/office/spreadsheetml/2009/9/main" objectType="GBox" noThreeD="1"/>
</file>

<file path=xl/ctrlProps/ctrlProp1088.xml><?xml version="1.0" encoding="utf-8"?>
<formControlPr xmlns="http://schemas.microsoft.com/office/spreadsheetml/2009/9/main" objectType="GBox" noThreeD="1"/>
</file>

<file path=xl/ctrlProps/ctrlProp1089.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090.xml><?xml version="1.0" encoding="utf-8"?>
<formControlPr xmlns="http://schemas.microsoft.com/office/spreadsheetml/2009/9/main" objectType="GBox" noThreeD="1"/>
</file>

<file path=xl/ctrlProps/ctrlProp1091.xml><?xml version="1.0" encoding="utf-8"?>
<formControlPr xmlns="http://schemas.microsoft.com/office/spreadsheetml/2009/9/main" objectType="CheckBox" fmlaLink="$M$42" lockText="1" noThreeD="1"/>
</file>

<file path=xl/ctrlProps/ctrlProp1092.xml><?xml version="1.0" encoding="utf-8"?>
<formControlPr xmlns="http://schemas.microsoft.com/office/spreadsheetml/2009/9/main" objectType="GBox" noThreeD="1"/>
</file>

<file path=xl/ctrlProps/ctrlProp1093.xml><?xml version="1.0" encoding="utf-8"?>
<formControlPr xmlns="http://schemas.microsoft.com/office/spreadsheetml/2009/9/main" objectType="GBox" noThreeD="1"/>
</file>

<file path=xl/ctrlProps/ctrlProp1094.xml><?xml version="1.0" encoding="utf-8"?>
<formControlPr xmlns="http://schemas.microsoft.com/office/spreadsheetml/2009/9/main" objectType="GBox" noThreeD="1"/>
</file>

<file path=xl/ctrlProps/ctrlProp1095.xml><?xml version="1.0" encoding="utf-8"?>
<formControlPr xmlns="http://schemas.microsoft.com/office/spreadsheetml/2009/9/main" objectType="GBox" noThreeD="1"/>
</file>

<file path=xl/ctrlProps/ctrlProp1096.xml><?xml version="1.0" encoding="utf-8"?>
<formControlPr xmlns="http://schemas.microsoft.com/office/spreadsheetml/2009/9/main" objectType="GBox" noThreeD="1"/>
</file>

<file path=xl/ctrlProps/ctrlProp1097.xml><?xml version="1.0" encoding="utf-8"?>
<formControlPr xmlns="http://schemas.microsoft.com/office/spreadsheetml/2009/9/main" objectType="GBox" noThreeD="1"/>
</file>

<file path=xl/ctrlProps/ctrlProp1098.xml><?xml version="1.0" encoding="utf-8"?>
<formControlPr xmlns="http://schemas.microsoft.com/office/spreadsheetml/2009/9/main" objectType="GBox" noThreeD="1"/>
</file>

<file path=xl/ctrlProps/ctrlProp109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GBox" noThreeD="1"/>
</file>

<file path=xl/ctrlProps/ctrlProp1100.xml><?xml version="1.0" encoding="utf-8"?>
<formControlPr xmlns="http://schemas.microsoft.com/office/spreadsheetml/2009/9/main" objectType="GBox" noThreeD="1"/>
</file>

<file path=xl/ctrlProps/ctrlProp1101.xml><?xml version="1.0" encoding="utf-8"?>
<formControlPr xmlns="http://schemas.microsoft.com/office/spreadsheetml/2009/9/main" objectType="GBox" noThreeD="1"/>
</file>

<file path=xl/ctrlProps/ctrlProp1102.xml><?xml version="1.0" encoding="utf-8"?>
<formControlPr xmlns="http://schemas.microsoft.com/office/spreadsheetml/2009/9/main" objectType="GBox" noThreeD="1"/>
</file>

<file path=xl/ctrlProps/ctrlProp1103.xml><?xml version="1.0" encoding="utf-8"?>
<formControlPr xmlns="http://schemas.microsoft.com/office/spreadsheetml/2009/9/main" objectType="GBox" noThreeD="1"/>
</file>

<file path=xl/ctrlProps/ctrlProp1104.xml><?xml version="1.0" encoding="utf-8"?>
<formControlPr xmlns="http://schemas.microsoft.com/office/spreadsheetml/2009/9/main" objectType="GBox" noThreeD="1"/>
</file>

<file path=xl/ctrlProps/ctrlProp1105.xml><?xml version="1.0" encoding="utf-8"?>
<formControlPr xmlns="http://schemas.microsoft.com/office/spreadsheetml/2009/9/main" objectType="GBox" noThreeD="1"/>
</file>

<file path=xl/ctrlProps/ctrlProp1106.xml><?xml version="1.0" encoding="utf-8"?>
<formControlPr xmlns="http://schemas.microsoft.com/office/spreadsheetml/2009/9/main" objectType="GBox" noThreeD="1"/>
</file>

<file path=xl/ctrlProps/ctrlProp1107.xml><?xml version="1.0" encoding="utf-8"?>
<formControlPr xmlns="http://schemas.microsoft.com/office/spreadsheetml/2009/9/main" objectType="GBox" noThreeD="1"/>
</file>

<file path=xl/ctrlProps/ctrlProp1108.xml><?xml version="1.0" encoding="utf-8"?>
<formControlPr xmlns="http://schemas.microsoft.com/office/spreadsheetml/2009/9/main" objectType="GBox" noThreeD="1"/>
</file>

<file path=xl/ctrlProps/ctrlProp1109.xml><?xml version="1.0" encoding="utf-8"?>
<formControlPr xmlns="http://schemas.microsoft.com/office/spreadsheetml/2009/9/main" objectType="CheckBox" fmlaLink="$M$48" lockText="1" noThreeD="1"/>
</file>

<file path=xl/ctrlProps/ctrlProp111.xml><?xml version="1.0" encoding="utf-8"?>
<formControlPr xmlns="http://schemas.microsoft.com/office/spreadsheetml/2009/9/main" objectType="GBox" noThreeD="1"/>
</file>

<file path=xl/ctrlProps/ctrlProp1110.xml><?xml version="1.0" encoding="utf-8"?>
<formControlPr xmlns="http://schemas.microsoft.com/office/spreadsheetml/2009/9/main" objectType="GBox" noThreeD="1"/>
</file>

<file path=xl/ctrlProps/ctrlProp1111.xml><?xml version="1.0" encoding="utf-8"?>
<formControlPr xmlns="http://schemas.microsoft.com/office/spreadsheetml/2009/9/main" objectType="GBox" noThreeD="1"/>
</file>

<file path=xl/ctrlProps/ctrlProp1112.xml><?xml version="1.0" encoding="utf-8"?>
<formControlPr xmlns="http://schemas.microsoft.com/office/spreadsheetml/2009/9/main" objectType="GBox" noThreeD="1"/>
</file>

<file path=xl/ctrlProps/ctrlProp1113.xml><?xml version="1.0" encoding="utf-8"?>
<formControlPr xmlns="http://schemas.microsoft.com/office/spreadsheetml/2009/9/main" objectType="CheckBox" fmlaLink="$M$49" lockText="1" noThreeD="1"/>
</file>

<file path=xl/ctrlProps/ctrlProp1114.xml><?xml version="1.0" encoding="utf-8"?>
<formControlPr xmlns="http://schemas.microsoft.com/office/spreadsheetml/2009/9/main" objectType="GBox" noThreeD="1"/>
</file>

<file path=xl/ctrlProps/ctrlProp1115.xml><?xml version="1.0" encoding="utf-8"?>
<formControlPr xmlns="http://schemas.microsoft.com/office/spreadsheetml/2009/9/main" objectType="GBox" noThreeD="1"/>
</file>

<file path=xl/ctrlProps/ctrlProp1116.xml><?xml version="1.0" encoding="utf-8"?>
<formControlPr xmlns="http://schemas.microsoft.com/office/spreadsheetml/2009/9/main" objectType="GBox" noThreeD="1"/>
</file>

<file path=xl/ctrlProps/ctrlProp1117.xml><?xml version="1.0" encoding="utf-8"?>
<formControlPr xmlns="http://schemas.microsoft.com/office/spreadsheetml/2009/9/main" objectType="CheckBox" fmlaLink="$M$55" lockText="1" noThreeD="1"/>
</file>

<file path=xl/ctrlProps/ctrlProp1118.xml><?xml version="1.0" encoding="utf-8"?>
<formControlPr xmlns="http://schemas.microsoft.com/office/spreadsheetml/2009/9/main" objectType="GBox" noThreeD="1"/>
</file>

<file path=xl/ctrlProps/ctrlProp1119.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20.xml><?xml version="1.0" encoding="utf-8"?>
<formControlPr xmlns="http://schemas.microsoft.com/office/spreadsheetml/2009/9/main" objectType="GBox" noThreeD="1"/>
</file>

<file path=xl/ctrlProps/ctrlProp1121.xml><?xml version="1.0" encoding="utf-8"?>
<formControlPr xmlns="http://schemas.microsoft.com/office/spreadsheetml/2009/9/main" objectType="GBox" noThreeD="1"/>
</file>

<file path=xl/ctrlProps/ctrlProp1122.xml><?xml version="1.0" encoding="utf-8"?>
<formControlPr xmlns="http://schemas.microsoft.com/office/spreadsheetml/2009/9/main" objectType="GBox" noThreeD="1"/>
</file>

<file path=xl/ctrlProps/ctrlProp1123.xml><?xml version="1.0" encoding="utf-8"?>
<formControlPr xmlns="http://schemas.microsoft.com/office/spreadsheetml/2009/9/main" objectType="GBox" noThreeD="1"/>
</file>

<file path=xl/ctrlProps/ctrlProp1124.xml><?xml version="1.0" encoding="utf-8"?>
<formControlPr xmlns="http://schemas.microsoft.com/office/spreadsheetml/2009/9/main" objectType="GBox" noThreeD="1"/>
</file>

<file path=xl/ctrlProps/ctrlProp1125.xml><?xml version="1.0" encoding="utf-8"?>
<formControlPr xmlns="http://schemas.microsoft.com/office/spreadsheetml/2009/9/main" objectType="GBox" noThreeD="1"/>
</file>

<file path=xl/ctrlProps/ctrlProp1126.xml><?xml version="1.0" encoding="utf-8"?>
<formControlPr xmlns="http://schemas.microsoft.com/office/spreadsheetml/2009/9/main" objectType="GBox" noThreeD="1"/>
</file>

<file path=xl/ctrlProps/ctrlProp1127.xml><?xml version="1.0" encoding="utf-8"?>
<formControlPr xmlns="http://schemas.microsoft.com/office/spreadsheetml/2009/9/main" objectType="GBox" noThreeD="1"/>
</file>

<file path=xl/ctrlProps/ctrlProp1128.xml><?xml version="1.0" encoding="utf-8"?>
<formControlPr xmlns="http://schemas.microsoft.com/office/spreadsheetml/2009/9/main" objectType="GBox" noThreeD="1"/>
</file>

<file path=xl/ctrlProps/ctrlProp1129.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30.xml><?xml version="1.0" encoding="utf-8"?>
<formControlPr xmlns="http://schemas.microsoft.com/office/spreadsheetml/2009/9/main" objectType="GBox" noThreeD="1"/>
</file>

<file path=xl/ctrlProps/ctrlProp1131.xml><?xml version="1.0" encoding="utf-8"?>
<formControlPr xmlns="http://schemas.microsoft.com/office/spreadsheetml/2009/9/main" objectType="GBox" noThreeD="1"/>
</file>

<file path=xl/ctrlProps/ctrlProp1132.xml><?xml version="1.0" encoding="utf-8"?>
<formControlPr xmlns="http://schemas.microsoft.com/office/spreadsheetml/2009/9/main" objectType="GBox" noThreeD="1"/>
</file>

<file path=xl/ctrlProps/ctrlProp1133.xml><?xml version="1.0" encoding="utf-8"?>
<formControlPr xmlns="http://schemas.microsoft.com/office/spreadsheetml/2009/9/main" objectType="GBox" noThreeD="1"/>
</file>

<file path=xl/ctrlProps/ctrlProp1134.xml><?xml version="1.0" encoding="utf-8"?>
<formControlPr xmlns="http://schemas.microsoft.com/office/spreadsheetml/2009/9/main" objectType="GBox" noThreeD="1"/>
</file>

<file path=xl/ctrlProps/ctrlProp1135.xml><?xml version="1.0" encoding="utf-8"?>
<formControlPr xmlns="http://schemas.microsoft.com/office/spreadsheetml/2009/9/main" objectType="GBox" noThreeD="1"/>
</file>

<file path=xl/ctrlProps/ctrlProp1136.xml><?xml version="1.0" encoding="utf-8"?>
<formControlPr xmlns="http://schemas.microsoft.com/office/spreadsheetml/2009/9/main" objectType="GBox" noThreeD="1"/>
</file>

<file path=xl/ctrlProps/ctrlProp1137.xml><?xml version="1.0" encoding="utf-8"?>
<formControlPr xmlns="http://schemas.microsoft.com/office/spreadsheetml/2009/9/main" objectType="CheckBox" fmlaLink="$M$47" lockText="1" noThreeD="1"/>
</file>

<file path=xl/ctrlProps/ctrlProp1138.xml><?xml version="1.0" encoding="utf-8"?>
<formControlPr xmlns="http://schemas.microsoft.com/office/spreadsheetml/2009/9/main" objectType="GBox" noThreeD="1"/>
</file>

<file path=xl/ctrlProps/ctrlProp1139.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40.xml><?xml version="1.0" encoding="utf-8"?>
<formControlPr xmlns="http://schemas.microsoft.com/office/spreadsheetml/2009/9/main" objectType="GBox" noThreeD="1"/>
</file>

<file path=xl/ctrlProps/ctrlProp1141.xml><?xml version="1.0" encoding="utf-8"?>
<formControlPr xmlns="http://schemas.microsoft.com/office/spreadsheetml/2009/9/main" objectType="GBox" noThreeD="1"/>
</file>

<file path=xl/ctrlProps/ctrlProp1142.xml><?xml version="1.0" encoding="utf-8"?>
<formControlPr xmlns="http://schemas.microsoft.com/office/spreadsheetml/2009/9/main" objectType="GBox" noThreeD="1"/>
</file>

<file path=xl/ctrlProps/ctrlProp1143.xml><?xml version="1.0" encoding="utf-8"?>
<formControlPr xmlns="http://schemas.microsoft.com/office/spreadsheetml/2009/9/main" objectType="GBox" noThreeD="1"/>
</file>

<file path=xl/ctrlProps/ctrlProp1144.xml><?xml version="1.0" encoding="utf-8"?>
<formControlPr xmlns="http://schemas.microsoft.com/office/spreadsheetml/2009/9/main" objectType="GBox" noThreeD="1"/>
</file>

<file path=xl/ctrlProps/ctrlProp1145.xml><?xml version="1.0" encoding="utf-8"?>
<formControlPr xmlns="http://schemas.microsoft.com/office/spreadsheetml/2009/9/main" objectType="GBox" noThreeD="1"/>
</file>

<file path=xl/ctrlProps/ctrlProp1146.xml><?xml version="1.0" encoding="utf-8"?>
<formControlPr xmlns="http://schemas.microsoft.com/office/spreadsheetml/2009/9/main" objectType="GBox" noThreeD="1"/>
</file>

<file path=xl/ctrlProps/ctrlProp1147.xml><?xml version="1.0" encoding="utf-8"?>
<formControlPr xmlns="http://schemas.microsoft.com/office/spreadsheetml/2009/9/main" objectType="GBox" noThreeD="1"/>
</file>

<file path=xl/ctrlProps/ctrlProp1148.xml><?xml version="1.0" encoding="utf-8"?>
<formControlPr xmlns="http://schemas.microsoft.com/office/spreadsheetml/2009/9/main" objectType="GBox" noThreeD="1"/>
</file>

<file path=xl/ctrlProps/ctrlProp1149.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50.xml><?xml version="1.0" encoding="utf-8"?>
<formControlPr xmlns="http://schemas.microsoft.com/office/spreadsheetml/2009/9/main" objectType="GBox" noThreeD="1"/>
</file>

<file path=xl/ctrlProps/ctrlProp1151.xml><?xml version="1.0" encoding="utf-8"?>
<formControlPr xmlns="http://schemas.microsoft.com/office/spreadsheetml/2009/9/main" objectType="GBox" noThreeD="1"/>
</file>

<file path=xl/ctrlProps/ctrlProp1152.xml><?xml version="1.0" encoding="utf-8"?>
<formControlPr xmlns="http://schemas.microsoft.com/office/spreadsheetml/2009/9/main" objectType="GBox" noThreeD="1"/>
</file>

<file path=xl/ctrlProps/ctrlProp1153.xml><?xml version="1.0" encoding="utf-8"?>
<formControlPr xmlns="http://schemas.microsoft.com/office/spreadsheetml/2009/9/main" objectType="GBox" noThreeD="1"/>
</file>

<file path=xl/ctrlProps/ctrlProp1154.xml><?xml version="1.0" encoding="utf-8"?>
<formControlPr xmlns="http://schemas.microsoft.com/office/spreadsheetml/2009/9/main" objectType="GBox" noThreeD="1"/>
</file>

<file path=xl/ctrlProps/ctrlProp1155.xml><?xml version="1.0" encoding="utf-8"?>
<formControlPr xmlns="http://schemas.microsoft.com/office/spreadsheetml/2009/9/main" objectType="GBox" noThreeD="1"/>
</file>

<file path=xl/ctrlProps/ctrlProp1156.xml><?xml version="1.0" encoding="utf-8"?>
<formControlPr xmlns="http://schemas.microsoft.com/office/spreadsheetml/2009/9/main" objectType="GBox" noThreeD="1"/>
</file>

<file path=xl/ctrlProps/ctrlProp1157.xml><?xml version="1.0" encoding="utf-8"?>
<formControlPr xmlns="http://schemas.microsoft.com/office/spreadsheetml/2009/9/main" objectType="GBox" noThreeD="1"/>
</file>

<file path=xl/ctrlProps/ctrlProp1158.xml><?xml version="1.0" encoding="utf-8"?>
<formControlPr xmlns="http://schemas.microsoft.com/office/spreadsheetml/2009/9/main" objectType="GBox" noThreeD="1"/>
</file>

<file path=xl/ctrlProps/ctrlProp1159.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60.xml><?xml version="1.0" encoding="utf-8"?>
<formControlPr xmlns="http://schemas.microsoft.com/office/spreadsheetml/2009/9/main" objectType="GBox" noThreeD="1"/>
</file>

<file path=xl/ctrlProps/ctrlProp1161.xml><?xml version="1.0" encoding="utf-8"?>
<formControlPr xmlns="http://schemas.microsoft.com/office/spreadsheetml/2009/9/main" objectType="GBox" noThreeD="1"/>
</file>

<file path=xl/ctrlProps/ctrlProp1162.xml><?xml version="1.0" encoding="utf-8"?>
<formControlPr xmlns="http://schemas.microsoft.com/office/spreadsheetml/2009/9/main" objectType="GBox" noThreeD="1"/>
</file>

<file path=xl/ctrlProps/ctrlProp1163.xml><?xml version="1.0" encoding="utf-8"?>
<formControlPr xmlns="http://schemas.microsoft.com/office/spreadsheetml/2009/9/main" objectType="GBox" noThreeD="1"/>
</file>

<file path=xl/ctrlProps/ctrlProp1164.xml><?xml version="1.0" encoding="utf-8"?>
<formControlPr xmlns="http://schemas.microsoft.com/office/spreadsheetml/2009/9/main" objectType="GBox" noThreeD="1"/>
</file>

<file path=xl/ctrlProps/ctrlProp1165.xml><?xml version="1.0" encoding="utf-8"?>
<formControlPr xmlns="http://schemas.microsoft.com/office/spreadsheetml/2009/9/main" objectType="GBox" noThreeD="1"/>
</file>

<file path=xl/ctrlProps/ctrlProp1166.xml><?xml version="1.0" encoding="utf-8"?>
<formControlPr xmlns="http://schemas.microsoft.com/office/spreadsheetml/2009/9/main" objectType="GBox" noThreeD="1"/>
</file>

<file path=xl/ctrlProps/ctrlProp1167.xml><?xml version="1.0" encoding="utf-8"?>
<formControlPr xmlns="http://schemas.microsoft.com/office/spreadsheetml/2009/9/main" objectType="GBox" noThreeD="1"/>
</file>

<file path=xl/ctrlProps/ctrlProp1168.xml><?xml version="1.0" encoding="utf-8"?>
<formControlPr xmlns="http://schemas.microsoft.com/office/spreadsheetml/2009/9/main" objectType="GBox" noThreeD="1"/>
</file>

<file path=xl/ctrlProps/ctrlProp1169.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70.xml><?xml version="1.0" encoding="utf-8"?>
<formControlPr xmlns="http://schemas.microsoft.com/office/spreadsheetml/2009/9/main" objectType="GBox" noThreeD="1"/>
</file>

<file path=xl/ctrlProps/ctrlProp1171.xml><?xml version="1.0" encoding="utf-8"?>
<formControlPr xmlns="http://schemas.microsoft.com/office/spreadsheetml/2009/9/main" objectType="GBox" noThreeD="1"/>
</file>

<file path=xl/ctrlProps/ctrlProp1172.xml><?xml version="1.0" encoding="utf-8"?>
<formControlPr xmlns="http://schemas.microsoft.com/office/spreadsheetml/2009/9/main" objectType="GBox" noThreeD="1"/>
</file>

<file path=xl/ctrlProps/ctrlProp1173.xml><?xml version="1.0" encoding="utf-8"?>
<formControlPr xmlns="http://schemas.microsoft.com/office/spreadsheetml/2009/9/main" objectType="GBox" noThreeD="1"/>
</file>

<file path=xl/ctrlProps/ctrlProp1174.xml><?xml version="1.0" encoding="utf-8"?>
<formControlPr xmlns="http://schemas.microsoft.com/office/spreadsheetml/2009/9/main" objectType="GBox" noThreeD="1"/>
</file>

<file path=xl/ctrlProps/ctrlProp1175.xml><?xml version="1.0" encoding="utf-8"?>
<formControlPr xmlns="http://schemas.microsoft.com/office/spreadsheetml/2009/9/main" objectType="GBox" noThreeD="1"/>
</file>

<file path=xl/ctrlProps/ctrlProp1176.xml><?xml version="1.0" encoding="utf-8"?>
<formControlPr xmlns="http://schemas.microsoft.com/office/spreadsheetml/2009/9/main" objectType="GBox" noThreeD="1"/>
</file>

<file path=xl/ctrlProps/ctrlProp1177.xml><?xml version="1.0" encoding="utf-8"?>
<formControlPr xmlns="http://schemas.microsoft.com/office/spreadsheetml/2009/9/main" objectType="GBox" noThreeD="1"/>
</file>

<file path=xl/ctrlProps/ctrlProp1178.xml><?xml version="1.0" encoding="utf-8"?>
<formControlPr xmlns="http://schemas.microsoft.com/office/spreadsheetml/2009/9/main" objectType="GBox" noThreeD="1"/>
</file>

<file path=xl/ctrlProps/ctrlProp1179.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80.xml><?xml version="1.0" encoding="utf-8"?>
<formControlPr xmlns="http://schemas.microsoft.com/office/spreadsheetml/2009/9/main" objectType="GBox" noThreeD="1"/>
</file>

<file path=xl/ctrlProps/ctrlProp1181.xml><?xml version="1.0" encoding="utf-8"?>
<formControlPr xmlns="http://schemas.microsoft.com/office/spreadsheetml/2009/9/main" objectType="CheckBox" fmlaLink="$M$51" lockText="1" noThreeD="1"/>
</file>

<file path=xl/ctrlProps/ctrlProp1182.xml><?xml version="1.0" encoding="utf-8"?>
<formControlPr xmlns="http://schemas.microsoft.com/office/spreadsheetml/2009/9/main" objectType="GBox" noThreeD="1"/>
</file>

<file path=xl/ctrlProps/ctrlProp1183.xml><?xml version="1.0" encoding="utf-8"?>
<formControlPr xmlns="http://schemas.microsoft.com/office/spreadsheetml/2009/9/main" objectType="GBox" noThreeD="1"/>
</file>

<file path=xl/ctrlProps/ctrlProp1184.xml><?xml version="1.0" encoding="utf-8"?>
<formControlPr xmlns="http://schemas.microsoft.com/office/spreadsheetml/2009/9/main" objectType="GBox" noThreeD="1"/>
</file>

<file path=xl/ctrlProps/ctrlProp1185.xml><?xml version="1.0" encoding="utf-8"?>
<formControlPr xmlns="http://schemas.microsoft.com/office/spreadsheetml/2009/9/main" objectType="CheckBox" fmlaLink="$M$52" lockText="1" noThreeD="1"/>
</file>

<file path=xl/ctrlProps/ctrlProp1186.xml><?xml version="1.0" encoding="utf-8"?>
<formControlPr xmlns="http://schemas.microsoft.com/office/spreadsheetml/2009/9/main" objectType="GBox" noThreeD="1"/>
</file>

<file path=xl/ctrlProps/ctrlProp1187.xml><?xml version="1.0" encoding="utf-8"?>
<formControlPr xmlns="http://schemas.microsoft.com/office/spreadsheetml/2009/9/main" objectType="GBox" noThreeD="1"/>
</file>

<file path=xl/ctrlProps/ctrlProp1188.xml><?xml version="1.0" encoding="utf-8"?>
<formControlPr xmlns="http://schemas.microsoft.com/office/spreadsheetml/2009/9/main" objectType="GBox" noThreeD="1"/>
</file>

<file path=xl/ctrlProps/ctrlProp1189.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190.xml><?xml version="1.0" encoding="utf-8"?>
<formControlPr xmlns="http://schemas.microsoft.com/office/spreadsheetml/2009/9/main" objectType="GBox" noThreeD="1"/>
</file>

<file path=xl/ctrlProps/ctrlProp1191.xml><?xml version="1.0" encoding="utf-8"?>
<formControlPr xmlns="http://schemas.microsoft.com/office/spreadsheetml/2009/9/main" objectType="GBox" noThreeD="1"/>
</file>

<file path=xl/ctrlProps/ctrlProp1192.xml><?xml version="1.0" encoding="utf-8"?>
<formControlPr xmlns="http://schemas.microsoft.com/office/spreadsheetml/2009/9/main" objectType="GBox" noThreeD="1"/>
</file>

<file path=xl/ctrlProps/ctrlProp1193.xml><?xml version="1.0" encoding="utf-8"?>
<formControlPr xmlns="http://schemas.microsoft.com/office/spreadsheetml/2009/9/main" objectType="GBox" noThreeD="1"/>
</file>

<file path=xl/ctrlProps/ctrlProp1194.xml><?xml version="1.0" encoding="utf-8"?>
<formControlPr xmlns="http://schemas.microsoft.com/office/spreadsheetml/2009/9/main" objectType="GBox" noThreeD="1"/>
</file>

<file path=xl/ctrlProps/ctrlProp1195.xml><?xml version="1.0" encoding="utf-8"?>
<formControlPr xmlns="http://schemas.microsoft.com/office/spreadsheetml/2009/9/main" objectType="GBox" noThreeD="1"/>
</file>

<file path=xl/ctrlProps/ctrlProp1196.xml><?xml version="1.0" encoding="utf-8"?>
<formControlPr xmlns="http://schemas.microsoft.com/office/spreadsheetml/2009/9/main" objectType="GBox" noThreeD="1"/>
</file>

<file path=xl/ctrlProps/ctrlProp1197.xml><?xml version="1.0" encoding="utf-8"?>
<formControlPr xmlns="http://schemas.microsoft.com/office/spreadsheetml/2009/9/main" objectType="GBox" noThreeD="1"/>
</file>

<file path=xl/ctrlProps/ctrlProp1198.xml><?xml version="1.0" encoding="utf-8"?>
<formControlPr xmlns="http://schemas.microsoft.com/office/spreadsheetml/2009/9/main" objectType="GBox" noThreeD="1"/>
</file>

<file path=xl/ctrlProps/ctrlProp119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00.xml><?xml version="1.0" encoding="utf-8"?>
<formControlPr xmlns="http://schemas.microsoft.com/office/spreadsheetml/2009/9/main" objectType="CheckBox" fmlaLink="$M$50" lockText="1" noThreeD="1"/>
</file>

<file path=xl/ctrlProps/ctrlProp1201.xml><?xml version="1.0" encoding="utf-8"?>
<formControlPr xmlns="http://schemas.microsoft.com/office/spreadsheetml/2009/9/main" objectType="GBox" noThreeD="1"/>
</file>

<file path=xl/ctrlProps/ctrlProp1202.xml><?xml version="1.0" encoding="utf-8"?>
<formControlPr xmlns="http://schemas.microsoft.com/office/spreadsheetml/2009/9/main" objectType="GBox" noThreeD="1"/>
</file>

<file path=xl/ctrlProps/ctrlProp1203.xml><?xml version="1.0" encoding="utf-8"?>
<formControlPr xmlns="http://schemas.microsoft.com/office/spreadsheetml/2009/9/main" objectType="GBox" noThreeD="1"/>
</file>

<file path=xl/ctrlProps/ctrlProp1204.xml><?xml version="1.0" encoding="utf-8"?>
<formControlPr xmlns="http://schemas.microsoft.com/office/spreadsheetml/2009/9/main" objectType="GBox" noThreeD="1"/>
</file>

<file path=xl/ctrlProps/ctrlProp1205.xml><?xml version="1.0" encoding="utf-8"?>
<formControlPr xmlns="http://schemas.microsoft.com/office/spreadsheetml/2009/9/main" objectType="GBox" noThreeD="1"/>
</file>

<file path=xl/ctrlProps/ctrlProp1206.xml><?xml version="1.0" encoding="utf-8"?>
<formControlPr xmlns="http://schemas.microsoft.com/office/spreadsheetml/2009/9/main" objectType="GBox" noThreeD="1"/>
</file>

<file path=xl/ctrlProps/ctrlProp1207.xml><?xml version="1.0" encoding="utf-8"?>
<formControlPr xmlns="http://schemas.microsoft.com/office/spreadsheetml/2009/9/main" objectType="GBox" noThreeD="1"/>
</file>

<file path=xl/ctrlProps/ctrlProp1208.xml><?xml version="1.0" encoding="utf-8"?>
<formControlPr xmlns="http://schemas.microsoft.com/office/spreadsheetml/2009/9/main" objectType="GBox" noThreeD="1"/>
</file>

<file path=xl/ctrlProps/ctrlProp1209.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10.xml><?xml version="1.0" encoding="utf-8"?>
<formControlPr xmlns="http://schemas.microsoft.com/office/spreadsheetml/2009/9/main" objectType="GBox" noThreeD="1"/>
</file>

<file path=xl/ctrlProps/ctrlProp1211.xml><?xml version="1.0" encoding="utf-8"?>
<formControlPr xmlns="http://schemas.microsoft.com/office/spreadsheetml/2009/9/main" objectType="GBox" noThreeD="1"/>
</file>

<file path=xl/ctrlProps/ctrlProp1212.xml><?xml version="1.0" encoding="utf-8"?>
<formControlPr xmlns="http://schemas.microsoft.com/office/spreadsheetml/2009/9/main" objectType="CheckBox" fmlaLink="$M$53" lockText="1" noThreeD="1"/>
</file>

<file path=xl/ctrlProps/ctrlProp1213.xml><?xml version="1.0" encoding="utf-8"?>
<formControlPr xmlns="http://schemas.microsoft.com/office/spreadsheetml/2009/9/main" objectType="GBox" noThreeD="1"/>
</file>

<file path=xl/ctrlProps/ctrlProp1214.xml><?xml version="1.0" encoding="utf-8"?>
<formControlPr xmlns="http://schemas.microsoft.com/office/spreadsheetml/2009/9/main" objectType="GBox" noThreeD="1"/>
</file>

<file path=xl/ctrlProps/ctrlProp1215.xml><?xml version="1.0" encoding="utf-8"?>
<formControlPr xmlns="http://schemas.microsoft.com/office/spreadsheetml/2009/9/main" objectType="GBox" noThreeD="1"/>
</file>

<file path=xl/ctrlProps/ctrlProp1216.xml><?xml version="1.0" encoding="utf-8"?>
<formControlPr xmlns="http://schemas.microsoft.com/office/spreadsheetml/2009/9/main" objectType="CheckBox" fmlaLink="$M$54" lockText="1" noThreeD="1"/>
</file>

<file path=xl/ctrlProps/ctrlProp1217.xml><?xml version="1.0" encoding="utf-8"?>
<formControlPr xmlns="http://schemas.microsoft.com/office/spreadsheetml/2009/9/main" objectType="GBox" noThreeD="1"/>
</file>

<file path=xl/ctrlProps/ctrlProp1218.xml><?xml version="1.0" encoding="utf-8"?>
<formControlPr xmlns="http://schemas.microsoft.com/office/spreadsheetml/2009/9/main" objectType="GBox" noThreeD="1"/>
</file>

<file path=xl/ctrlProps/ctrlProp1219.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20.xml><?xml version="1.0" encoding="utf-8"?>
<formControlPr xmlns="http://schemas.microsoft.com/office/spreadsheetml/2009/9/main" objectType="GBox" noThreeD="1"/>
</file>

<file path=xl/ctrlProps/ctrlProp1221.xml><?xml version="1.0" encoding="utf-8"?>
<formControlPr xmlns="http://schemas.microsoft.com/office/spreadsheetml/2009/9/main" objectType="GBox" noThreeD="1"/>
</file>

<file path=xl/ctrlProps/ctrlProp1222.xml><?xml version="1.0" encoding="utf-8"?>
<formControlPr xmlns="http://schemas.microsoft.com/office/spreadsheetml/2009/9/main" objectType="GBox" noThreeD="1"/>
</file>

<file path=xl/ctrlProps/ctrlProp1223.xml><?xml version="1.0" encoding="utf-8"?>
<formControlPr xmlns="http://schemas.microsoft.com/office/spreadsheetml/2009/9/main" objectType="GBox" noThreeD="1"/>
</file>

<file path=xl/ctrlProps/ctrlProp1224.xml><?xml version="1.0" encoding="utf-8"?>
<formControlPr xmlns="http://schemas.microsoft.com/office/spreadsheetml/2009/9/main" objectType="GBox" noThreeD="1"/>
</file>

<file path=xl/ctrlProps/ctrlProp1225.xml><?xml version="1.0" encoding="utf-8"?>
<formControlPr xmlns="http://schemas.microsoft.com/office/spreadsheetml/2009/9/main" objectType="GBox" noThreeD="1"/>
</file>

<file path=xl/ctrlProps/ctrlProp1226.xml><?xml version="1.0" encoding="utf-8"?>
<formControlPr xmlns="http://schemas.microsoft.com/office/spreadsheetml/2009/9/main" objectType="GBox" noThreeD="1"/>
</file>

<file path=xl/ctrlProps/ctrlProp1227.xml><?xml version="1.0" encoding="utf-8"?>
<formControlPr xmlns="http://schemas.microsoft.com/office/spreadsheetml/2009/9/main" objectType="GBox" noThreeD="1"/>
</file>

<file path=xl/ctrlProps/ctrlProp1228.xml><?xml version="1.0" encoding="utf-8"?>
<formControlPr xmlns="http://schemas.microsoft.com/office/spreadsheetml/2009/9/main" objectType="GBox" noThreeD="1"/>
</file>

<file path=xl/ctrlProps/ctrlProp1229.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30.xml><?xml version="1.0" encoding="utf-8"?>
<formControlPr xmlns="http://schemas.microsoft.com/office/spreadsheetml/2009/9/main" objectType="GBox" noThreeD="1"/>
</file>

<file path=xl/ctrlProps/ctrlProp1231.xml><?xml version="1.0" encoding="utf-8"?>
<formControlPr xmlns="http://schemas.microsoft.com/office/spreadsheetml/2009/9/main" objectType="GBox" noThreeD="1"/>
</file>

<file path=xl/ctrlProps/ctrlProp1232.xml><?xml version="1.0" encoding="utf-8"?>
<formControlPr xmlns="http://schemas.microsoft.com/office/spreadsheetml/2009/9/main" objectType="GBox" noThreeD="1"/>
</file>

<file path=xl/ctrlProps/ctrlProp1233.xml><?xml version="1.0" encoding="utf-8"?>
<formControlPr xmlns="http://schemas.microsoft.com/office/spreadsheetml/2009/9/main" objectType="GBox" noThreeD="1"/>
</file>

<file path=xl/ctrlProps/ctrlProp1234.xml><?xml version="1.0" encoding="utf-8"?>
<formControlPr xmlns="http://schemas.microsoft.com/office/spreadsheetml/2009/9/main" objectType="GBox" noThreeD="1"/>
</file>

<file path=xl/ctrlProps/ctrlProp1235.xml><?xml version="1.0" encoding="utf-8"?>
<formControlPr xmlns="http://schemas.microsoft.com/office/spreadsheetml/2009/9/main" objectType="GBox" noThreeD="1"/>
</file>

<file path=xl/ctrlProps/ctrlProp1236.xml><?xml version="1.0" encoding="utf-8"?>
<formControlPr xmlns="http://schemas.microsoft.com/office/spreadsheetml/2009/9/main" objectType="GBox" noThreeD="1"/>
</file>

<file path=xl/ctrlProps/ctrlProp1237.xml><?xml version="1.0" encoding="utf-8"?>
<formControlPr xmlns="http://schemas.microsoft.com/office/spreadsheetml/2009/9/main" objectType="GBox" noThreeD="1"/>
</file>

<file path=xl/ctrlProps/ctrlProp1238.xml><?xml version="1.0" encoding="utf-8"?>
<formControlPr xmlns="http://schemas.microsoft.com/office/spreadsheetml/2009/9/main" objectType="GBox" noThreeD="1"/>
</file>

<file path=xl/ctrlProps/ctrlProp1239.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40.xml><?xml version="1.0" encoding="utf-8"?>
<formControlPr xmlns="http://schemas.microsoft.com/office/spreadsheetml/2009/9/main" objectType="GBox" noThreeD="1"/>
</file>

<file path=xl/ctrlProps/ctrlProp1241.xml><?xml version="1.0" encoding="utf-8"?>
<formControlPr xmlns="http://schemas.microsoft.com/office/spreadsheetml/2009/9/main" objectType="GBox" noThreeD="1"/>
</file>

<file path=xl/ctrlProps/ctrlProp1242.xml><?xml version="1.0" encoding="utf-8"?>
<formControlPr xmlns="http://schemas.microsoft.com/office/spreadsheetml/2009/9/main" objectType="GBox" noThreeD="1"/>
</file>

<file path=xl/ctrlProps/ctrlProp1243.xml><?xml version="1.0" encoding="utf-8"?>
<formControlPr xmlns="http://schemas.microsoft.com/office/spreadsheetml/2009/9/main" objectType="GBox" noThreeD="1"/>
</file>

<file path=xl/ctrlProps/ctrlProp1244.xml><?xml version="1.0" encoding="utf-8"?>
<formControlPr xmlns="http://schemas.microsoft.com/office/spreadsheetml/2009/9/main" objectType="GBox" noThreeD="1"/>
</file>

<file path=xl/ctrlProps/ctrlProp1245.xml><?xml version="1.0" encoding="utf-8"?>
<formControlPr xmlns="http://schemas.microsoft.com/office/spreadsheetml/2009/9/main" objectType="GBox" noThreeD="1"/>
</file>

<file path=xl/ctrlProps/ctrlProp1246.xml><?xml version="1.0" encoding="utf-8"?>
<formControlPr xmlns="http://schemas.microsoft.com/office/spreadsheetml/2009/9/main" objectType="GBox" noThreeD="1"/>
</file>

<file path=xl/ctrlProps/ctrlProp1247.xml><?xml version="1.0" encoding="utf-8"?>
<formControlPr xmlns="http://schemas.microsoft.com/office/spreadsheetml/2009/9/main" objectType="GBox" noThreeD="1"/>
</file>

<file path=xl/ctrlProps/ctrlProp1248.xml><?xml version="1.0" encoding="utf-8"?>
<formControlPr xmlns="http://schemas.microsoft.com/office/spreadsheetml/2009/9/main" objectType="GBox" noThreeD="1"/>
</file>

<file path=xl/ctrlProps/ctrlProp1249.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50.xml><?xml version="1.0" encoding="utf-8"?>
<formControlPr xmlns="http://schemas.microsoft.com/office/spreadsheetml/2009/9/main" objectType="GBox" noThreeD="1"/>
</file>

<file path=xl/ctrlProps/ctrlProp1251.xml><?xml version="1.0" encoding="utf-8"?>
<formControlPr xmlns="http://schemas.microsoft.com/office/spreadsheetml/2009/9/main" objectType="GBox" noThreeD="1"/>
</file>

<file path=xl/ctrlProps/ctrlProp1252.xml><?xml version="1.0" encoding="utf-8"?>
<formControlPr xmlns="http://schemas.microsoft.com/office/spreadsheetml/2009/9/main" objectType="GBox" noThreeD="1"/>
</file>

<file path=xl/ctrlProps/ctrlProp1253.xml><?xml version="1.0" encoding="utf-8"?>
<formControlPr xmlns="http://schemas.microsoft.com/office/spreadsheetml/2009/9/main" objectType="GBox" noThreeD="1"/>
</file>

<file path=xl/ctrlProps/ctrlProp1254.xml><?xml version="1.0" encoding="utf-8"?>
<formControlPr xmlns="http://schemas.microsoft.com/office/spreadsheetml/2009/9/main" objectType="GBox" noThreeD="1"/>
</file>

<file path=xl/ctrlProps/ctrlProp1255.xml><?xml version="1.0" encoding="utf-8"?>
<formControlPr xmlns="http://schemas.microsoft.com/office/spreadsheetml/2009/9/main" objectType="GBox" noThreeD="1"/>
</file>

<file path=xl/ctrlProps/ctrlProp1256.xml><?xml version="1.0" encoding="utf-8"?>
<formControlPr xmlns="http://schemas.microsoft.com/office/spreadsheetml/2009/9/main" objectType="GBox" noThreeD="1"/>
</file>

<file path=xl/ctrlProps/ctrlProp1257.xml><?xml version="1.0" encoding="utf-8"?>
<formControlPr xmlns="http://schemas.microsoft.com/office/spreadsheetml/2009/9/main" objectType="GBox" noThreeD="1"/>
</file>

<file path=xl/ctrlProps/ctrlProp1258.xml><?xml version="1.0" encoding="utf-8"?>
<formControlPr xmlns="http://schemas.microsoft.com/office/spreadsheetml/2009/9/main" objectType="GBox" noThreeD="1"/>
</file>

<file path=xl/ctrlProps/ctrlProp1259.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60.xml><?xml version="1.0" encoding="utf-8"?>
<formControlPr xmlns="http://schemas.microsoft.com/office/spreadsheetml/2009/9/main" objectType="GBox" noThreeD="1"/>
</file>

<file path=xl/ctrlProps/ctrlProp1261.xml><?xml version="1.0" encoding="utf-8"?>
<formControlPr xmlns="http://schemas.microsoft.com/office/spreadsheetml/2009/9/main" objectType="GBox" noThreeD="1"/>
</file>

<file path=xl/ctrlProps/ctrlProp1262.xml><?xml version="1.0" encoding="utf-8"?>
<formControlPr xmlns="http://schemas.microsoft.com/office/spreadsheetml/2009/9/main" objectType="GBox" noThreeD="1"/>
</file>

<file path=xl/ctrlProps/ctrlProp1263.xml><?xml version="1.0" encoding="utf-8"?>
<formControlPr xmlns="http://schemas.microsoft.com/office/spreadsheetml/2009/9/main" objectType="GBox" noThreeD="1"/>
</file>

<file path=xl/ctrlProps/ctrlProp1264.xml><?xml version="1.0" encoding="utf-8"?>
<formControlPr xmlns="http://schemas.microsoft.com/office/spreadsheetml/2009/9/main" objectType="GBox" noThreeD="1"/>
</file>

<file path=xl/ctrlProps/ctrlProp1265.xml><?xml version="1.0" encoding="utf-8"?>
<formControlPr xmlns="http://schemas.microsoft.com/office/spreadsheetml/2009/9/main" objectType="GBox" noThreeD="1"/>
</file>

<file path=xl/ctrlProps/ctrlProp1266.xml><?xml version="1.0" encoding="utf-8"?>
<formControlPr xmlns="http://schemas.microsoft.com/office/spreadsheetml/2009/9/main" objectType="GBox" noThreeD="1"/>
</file>

<file path=xl/ctrlProps/ctrlProp1267.xml><?xml version="1.0" encoding="utf-8"?>
<formControlPr xmlns="http://schemas.microsoft.com/office/spreadsheetml/2009/9/main" objectType="GBox" noThreeD="1"/>
</file>

<file path=xl/ctrlProps/ctrlProp1268.xml><?xml version="1.0" encoding="utf-8"?>
<formControlPr xmlns="http://schemas.microsoft.com/office/spreadsheetml/2009/9/main" objectType="GBox" noThreeD="1"/>
</file>

<file path=xl/ctrlProps/ctrlProp1269.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70.xml><?xml version="1.0" encoding="utf-8"?>
<formControlPr xmlns="http://schemas.microsoft.com/office/spreadsheetml/2009/9/main" objectType="GBox" noThreeD="1"/>
</file>

<file path=xl/ctrlProps/ctrlProp1271.xml><?xml version="1.0" encoding="utf-8"?>
<formControlPr xmlns="http://schemas.microsoft.com/office/spreadsheetml/2009/9/main" objectType="GBox" noThreeD="1"/>
</file>

<file path=xl/ctrlProps/ctrlProp1272.xml><?xml version="1.0" encoding="utf-8"?>
<formControlPr xmlns="http://schemas.microsoft.com/office/spreadsheetml/2009/9/main" objectType="GBox" noThreeD="1"/>
</file>

<file path=xl/ctrlProps/ctrlProp1273.xml><?xml version="1.0" encoding="utf-8"?>
<formControlPr xmlns="http://schemas.microsoft.com/office/spreadsheetml/2009/9/main" objectType="GBox" noThreeD="1"/>
</file>

<file path=xl/ctrlProps/ctrlProp1274.xml><?xml version="1.0" encoding="utf-8"?>
<formControlPr xmlns="http://schemas.microsoft.com/office/spreadsheetml/2009/9/main" objectType="GBox" noThreeD="1"/>
</file>

<file path=xl/ctrlProps/ctrlProp1275.xml><?xml version="1.0" encoding="utf-8"?>
<formControlPr xmlns="http://schemas.microsoft.com/office/spreadsheetml/2009/9/main" objectType="GBox" noThreeD="1"/>
</file>

<file path=xl/ctrlProps/ctrlProp1276.xml><?xml version="1.0" encoding="utf-8"?>
<formControlPr xmlns="http://schemas.microsoft.com/office/spreadsheetml/2009/9/main" objectType="GBox" noThreeD="1"/>
</file>

<file path=xl/ctrlProps/ctrlProp1277.xml><?xml version="1.0" encoding="utf-8"?>
<formControlPr xmlns="http://schemas.microsoft.com/office/spreadsheetml/2009/9/main" objectType="GBox" noThreeD="1"/>
</file>

<file path=xl/ctrlProps/ctrlProp1278.xml><?xml version="1.0" encoding="utf-8"?>
<formControlPr xmlns="http://schemas.microsoft.com/office/spreadsheetml/2009/9/main" objectType="GBox" noThreeD="1"/>
</file>

<file path=xl/ctrlProps/ctrlProp1279.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80.xml><?xml version="1.0" encoding="utf-8"?>
<formControlPr xmlns="http://schemas.microsoft.com/office/spreadsheetml/2009/9/main" objectType="GBox" noThreeD="1"/>
</file>

<file path=xl/ctrlProps/ctrlProp1281.xml><?xml version="1.0" encoding="utf-8"?>
<formControlPr xmlns="http://schemas.microsoft.com/office/spreadsheetml/2009/9/main" objectType="GBox" noThreeD="1"/>
</file>

<file path=xl/ctrlProps/ctrlProp1282.xml><?xml version="1.0" encoding="utf-8"?>
<formControlPr xmlns="http://schemas.microsoft.com/office/spreadsheetml/2009/9/main" objectType="GBox" noThreeD="1"/>
</file>

<file path=xl/ctrlProps/ctrlProp1283.xml><?xml version="1.0" encoding="utf-8"?>
<formControlPr xmlns="http://schemas.microsoft.com/office/spreadsheetml/2009/9/main" objectType="GBox" noThreeD="1"/>
</file>

<file path=xl/ctrlProps/ctrlProp1284.xml><?xml version="1.0" encoding="utf-8"?>
<formControlPr xmlns="http://schemas.microsoft.com/office/spreadsheetml/2009/9/main" objectType="GBox" noThreeD="1"/>
</file>

<file path=xl/ctrlProps/ctrlProp1285.xml><?xml version="1.0" encoding="utf-8"?>
<formControlPr xmlns="http://schemas.microsoft.com/office/spreadsheetml/2009/9/main" objectType="GBox" noThreeD="1"/>
</file>

<file path=xl/ctrlProps/ctrlProp1286.xml><?xml version="1.0" encoding="utf-8"?>
<formControlPr xmlns="http://schemas.microsoft.com/office/spreadsheetml/2009/9/main" objectType="GBox" noThreeD="1"/>
</file>

<file path=xl/ctrlProps/ctrlProp1287.xml><?xml version="1.0" encoding="utf-8"?>
<formControlPr xmlns="http://schemas.microsoft.com/office/spreadsheetml/2009/9/main" objectType="GBox" noThreeD="1"/>
</file>

<file path=xl/ctrlProps/ctrlProp1288.xml><?xml version="1.0" encoding="utf-8"?>
<formControlPr xmlns="http://schemas.microsoft.com/office/spreadsheetml/2009/9/main" objectType="GBox" noThreeD="1"/>
</file>

<file path=xl/ctrlProps/ctrlProp1289.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290.xml><?xml version="1.0" encoding="utf-8"?>
<formControlPr xmlns="http://schemas.microsoft.com/office/spreadsheetml/2009/9/main" objectType="GBox" noThreeD="1"/>
</file>

<file path=xl/ctrlProps/ctrlProp1291.xml><?xml version="1.0" encoding="utf-8"?>
<formControlPr xmlns="http://schemas.microsoft.com/office/spreadsheetml/2009/9/main" objectType="GBox" noThreeD="1"/>
</file>

<file path=xl/ctrlProps/ctrlProp1292.xml><?xml version="1.0" encoding="utf-8"?>
<formControlPr xmlns="http://schemas.microsoft.com/office/spreadsheetml/2009/9/main" objectType="GBox" noThreeD="1"/>
</file>

<file path=xl/ctrlProps/ctrlProp1293.xml><?xml version="1.0" encoding="utf-8"?>
<formControlPr xmlns="http://schemas.microsoft.com/office/spreadsheetml/2009/9/main" objectType="GBox" noThreeD="1"/>
</file>

<file path=xl/ctrlProps/ctrlProp1294.xml><?xml version="1.0" encoding="utf-8"?>
<formControlPr xmlns="http://schemas.microsoft.com/office/spreadsheetml/2009/9/main" objectType="GBox" noThreeD="1"/>
</file>

<file path=xl/ctrlProps/ctrlProp1295.xml><?xml version="1.0" encoding="utf-8"?>
<formControlPr xmlns="http://schemas.microsoft.com/office/spreadsheetml/2009/9/main" objectType="GBox" noThreeD="1"/>
</file>

<file path=xl/ctrlProps/ctrlProp1296.xml><?xml version="1.0" encoding="utf-8"?>
<formControlPr xmlns="http://schemas.microsoft.com/office/spreadsheetml/2009/9/main" objectType="GBox" noThreeD="1"/>
</file>

<file path=xl/ctrlProps/ctrlProp1297.xml><?xml version="1.0" encoding="utf-8"?>
<formControlPr xmlns="http://schemas.microsoft.com/office/spreadsheetml/2009/9/main" objectType="GBox" noThreeD="1"/>
</file>

<file path=xl/ctrlProps/ctrlProp1298.xml><?xml version="1.0" encoding="utf-8"?>
<formControlPr xmlns="http://schemas.microsoft.com/office/spreadsheetml/2009/9/main" objectType="GBox" noThreeD="1"/>
</file>

<file path=xl/ctrlProps/ctrlProp129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00.xml><?xml version="1.0" encoding="utf-8"?>
<formControlPr xmlns="http://schemas.microsoft.com/office/spreadsheetml/2009/9/main" objectType="GBox" noThreeD="1"/>
</file>

<file path=xl/ctrlProps/ctrlProp1301.xml><?xml version="1.0" encoding="utf-8"?>
<formControlPr xmlns="http://schemas.microsoft.com/office/spreadsheetml/2009/9/main" objectType="GBox" noThreeD="1"/>
</file>

<file path=xl/ctrlProps/ctrlProp1302.xml><?xml version="1.0" encoding="utf-8"?>
<formControlPr xmlns="http://schemas.microsoft.com/office/spreadsheetml/2009/9/main" objectType="GBox" noThreeD="1"/>
</file>

<file path=xl/ctrlProps/ctrlProp1303.xml><?xml version="1.0" encoding="utf-8"?>
<formControlPr xmlns="http://schemas.microsoft.com/office/spreadsheetml/2009/9/main" objectType="GBox" noThreeD="1"/>
</file>

<file path=xl/ctrlProps/ctrlProp1304.xml><?xml version="1.0" encoding="utf-8"?>
<formControlPr xmlns="http://schemas.microsoft.com/office/spreadsheetml/2009/9/main" objectType="GBox" noThreeD="1"/>
</file>

<file path=xl/ctrlProps/ctrlProp1305.xml><?xml version="1.0" encoding="utf-8"?>
<formControlPr xmlns="http://schemas.microsoft.com/office/spreadsheetml/2009/9/main" objectType="GBox" noThreeD="1"/>
</file>

<file path=xl/ctrlProps/ctrlProp1306.xml><?xml version="1.0" encoding="utf-8"?>
<formControlPr xmlns="http://schemas.microsoft.com/office/spreadsheetml/2009/9/main" objectType="GBox" noThreeD="1"/>
</file>

<file path=xl/ctrlProps/ctrlProp1307.xml><?xml version="1.0" encoding="utf-8"?>
<formControlPr xmlns="http://schemas.microsoft.com/office/spreadsheetml/2009/9/main" objectType="GBox" noThreeD="1"/>
</file>

<file path=xl/ctrlProps/ctrlProp1308.xml><?xml version="1.0" encoding="utf-8"?>
<formControlPr xmlns="http://schemas.microsoft.com/office/spreadsheetml/2009/9/main" objectType="GBox" noThreeD="1"/>
</file>

<file path=xl/ctrlProps/ctrlProp1309.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10.xml><?xml version="1.0" encoding="utf-8"?>
<formControlPr xmlns="http://schemas.microsoft.com/office/spreadsheetml/2009/9/main" objectType="GBox" noThreeD="1"/>
</file>

<file path=xl/ctrlProps/ctrlProp1311.xml><?xml version="1.0" encoding="utf-8"?>
<formControlPr xmlns="http://schemas.microsoft.com/office/spreadsheetml/2009/9/main" objectType="GBox" noThreeD="1"/>
</file>

<file path=xl/ctrlProps/ctrlProp1312.xml><?xml version="1.0" encoding="utf-8"?>
<formControlPr xmlns="http://schemas.microsoft.com/office/spreadsheetml/2009/9/main" objectType="GBox" noThreeD="1"/>
</file>

<file path=xl/ctrlProps/ctrlProp1313.xml><?xml version="1.0" encoding="utf-8"?>
<formControlPr xmlns="http://schemas.microsoft.com/office/spreadsheetml/2009/9/main" objectType="GBox" noThreeD="1"/>
</file>

<file path=xl/ctrlProps/ctrlProp1314.xml><?xml version="1.0" encoding="utf-8"?>
<formControlPr xmlns="http://schemas.microsoft.com/office/spreadsheetml/2009/9/main" objectType="GBox" noThreeD="1"/>
</file>

<file path=xl/ctrlProps/ctrlProp1315.xml><?xml version="1.0" encoding="utf-8"?>
<formControlPr xmlns="http://schemas.microsoft.com/office/spreadsheetml/2009/9/main" objectType="GBox" noThreeD="1"/>
</file>

<file path=xl/ctrlProps/ctrlProp1316.xml><?xml version="1.0" encoding="utf-8"?>
<formControlPr xmlns="http://schemas.microsoft.com/office/spreadsheetml/2009/9/main" objectType="GBox" noThreeD="1"/>
</file>

<file path=xl/ctrlProps/ctrlProp1317.xml><?xml version="1.0" encoding="utf-8"?>
<formControlPr xmlns="http://schemas.microsoft.com/office/spreadsheetml/2009/9/main" objectType="GBox" noThreeD="1"/>
</file>

<file path=xl/ctrlProps/ctrlProp1318.xml><?xml version="1.0" encoding="utf-8"?>
<formControlPr xmlns="http://schemas.microsoft.com/office/spreadsheetml/2009/9/main" objectType="GBox" noThreeD="1"/>
</file>

<file path=xl/ctrlProps/ctrlProp1319.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20.xml><?xml version="1.0" encoding="utf-8"?>
<formControlPr xmlns="http://schemas.microsoft.com/office/spreadsheetml/2009/9/main" objectType="GBox" noThreeD="1"/>
</file>

<file path=xl/ctrlProps/ctrlProp1321.xml><?xml version="1.0" encoding="utf-8"?>
<formControlPr xmlns="http://schemas.microsoft.com/office/spreadsheetml/2009/9/main" objectType="GBox" noThreeD="1"/>
</file>

<file path=xl/ctrlProps/ctrlProp1322.xml><?xml version="1.0" encoding="utf-8"?>
<formControlPr xmlns="http://schemas.microsoft.com/office/spreadsheetml/2009/9/main" objectType="GBox" noThreeD="1"/>
</file>

<file path=xl/ctrlProps/ctrlProp1323.xml><?xml version="1.0" encoding="utf-8"?>
<formControlPr xmlns="http://schemas.microsoft.com/office/spreadsheetml/2009/9/main" objectType="GBox" noThreeD="1"/>
</file>

<file path=xl/ctrlProps/ctrlProp1324.xml><?xml version="1.0" encoding="utf-8"?>
<formControlPr xmlns="http://schemas.microsoft.com/office/spreadsheetml/2009/9/main" objectType="GBox" noThreeD="1"/>
</file>

<file path=xl/ctrlProps/ctrlProp1325.xml><?xml version="1.0" encoding="utf-8"?>
<formControlPr xmlns="http://schemas.microsoft.com/office/spreadsheetml/2009/9/main" objectType="GBox" noThreeD="1"/>
</file>

<file path=xl/ctrlProps/ctrlProp1326.xml><?xml version="1.0" encoding="utf-8"?>
<formControlPr xmlns="http://schemas.microsoft.com/office/spreadsheetml/2009/9/main" objectType="GBox" noThreeD="1"/>
</file>

<file path=xl/ctrlProps/ctrlProp1327.xml><?xml version="1.0" encoding="utf-8"?>
<formControlPr xmlns="http://schemas.microsoft.com/office/spreadsheetml/2009/9/main" objectType="GBox" noThreeD="1"/>
</file>

<file path=xl/ctrlProps/ctrlProp1328.xml><?xml version="1.0" encoding="utf-8"?>
<formControlPr xmlns="http://schemas.microsoft.com/office/spreadsheetml/2009/9/main" objectType="GBox" noThreeD="1"/>
</file>

<file path=xl/ctrlProps/ctrlProp1329.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30.xml><?xml version="1.0" encoding="utf-8"?>
<formControlPr xmlns="http://schemas.microsoft.com/office/spreadsheetml/2009/9/main" objectType="GBox" noThreeD="1"/>
</file>

<file path=xl/ctrlProps/ctrlProp1331.xml><?xml version="1.0" encoding="utf-8"?>
<formControlPr xmlns="http://schemas.microsoft.com/office/spreadsheetml/2009/9/main" objectType="GBox" noThreeD="1"/>
</file>

<file path=xl/ctrlProps/ctrlProp1332.xml><?xml version="1.0" encoding="utf-8"?>
<formControlPr xmlns="http://schemas.microsoft.com/office/spreadsheetml/2009/9/main" objectType="GBox" noThreeD="1"/>
</file>

<file path=xl/ctrlProps/ctrlProp1333.xml><?xml version="1.0" encoding="utf-8"?>
<formControlPr xmlns="http://schemas.microsoft.com/office/spreadsheetml/2009/9/main" objectType="GBox" noThreeD="1"/>
</file>

<file path=xl/ctrlProps/ctrlProp1334.xml><?xml version="1.0" encoding="utf-8"?>
<formControlPr xmlns="http://schemas.microsoft.com/office/spreadsheetml/2009/9/main" objectType="GBox" noThreeD="1"/>
</file>

<file path=xl/ctrlProps/ctrlProp1335.xml><?xml version="1.0" encoding="utf-8"?>
<formControlPr xmlns="http://schemas.microsoft.com/office/spreadsheetml/2009/9/main" objectType="GBox" noThreeD="1"/>
</file>

<file path=xl/ctrlProps/ctrlProp1336.xml><?xml version="1.0" encoding="utf-8"?>
<formControlPr xmlns="http://schemas.microsoft.com/office/spreadsheetml/2009/9/main" objectType="GBox" noThreeD="1"/>
</file>

<file path=xl/ctrlProps/ctrlProp1337.xml><?xml version="1.0" encoding="utf-8"?>
<formControlPr xmlns="http://schemas.microsoft.com/office/spreadsheetml/2009/9/main" objectType="GBox" noThreeD="1"/>
</file>

<file path=xl/ctrlProps/ctrlProp1338.xml><?xml version="1.0" encoding="utf-8"?>
<formControlPr xmlns="http://schemas.microsoft.com/office/spreadsheetml/2009/9/main" objectType="GBox" noThreeD="1"/>
</file>

<file path=xl/ctrlProps/ctrlProp1339.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40.xml><?xml version="1.0" encoding="utf-8"?>
<formControlPr xmlns="http://schemas.microsoft.com/office/spreadsheetml/2009/9/main" objectType="GBox" noThreeD="1"/>
</file>

<file path=xl/ctrlProps/ctrlProp1341.xml><?xml version="1.0" encoding="utf-8"?>
<formControlPr xmlns="http://schemas.microsoft.com/office/spreadsheetml/2009/9/main" objectType="GBox" noThreeD="1"/>
</file>

<file path=xl/ctrlProps/ctrlProp1342.xml><?xml version="1.0" encoding="utf-8"?>
<formControlPr xmlns="http://schemas.microsoft.com/office/spreadsheetml/2009/9/main" objectType="GBox" noThreeD="1"/>
</file>

<file path=xl/ctrlProps/ctrlProp1343.xml><?xml version="1.0" encoding="utf-8"?>
<formControlPr xmlns="http://schemas.microsoft.com/office/spreadsheetml/2009/9/main" objectType="GBox" noThreeD="1"/>
</file>

<file path=xl/ctrlProps/ctrlProp1344.xml><?xml version="1.0" encoding="utf-8"?>
<formControlPr xmlns="http://schemas.microsoft.com/office/spreadsheetml/2009/9/main" objectType="GBox" noThreeD="1"/>
</file>

<file path=xl/ctrlProps/ctrlProp1345.xml><?xml version="1.0" encoding="utf-8"?>
<formControlPr xmlns="http://schemas.microsoft.com/office/spreadsheetml/2009/9/main" objectType="GBox" noThreeD="1"/>
</file>

<file path=xl/ctrlProps/ctrlProp1346.xml><?xml version="1.0" encoding="utf-8"?>
<formControlPr xmlns="http://schemas.microsoft.com/office/spreadsheetml/2009/9/main" objectType="GBox" noThreeD="1"/>
</file>

<file path=xl/ctrlProps/ctrlProp1347.xml><?xml version="1.0" encoding="utf-8"?>
<formControlPr xmlns="http://schemas.microsoft.com/office/spreadsheetml/2009/9/main" objectType="GBox" noThreeD="1"/>
</file>

<file path=xl/ctrlProps/ctrlProp1348.xml><?xml version="1.0" encoding="utf-8"?>
<formControlPr xmlns="http://schemas.microsoft.com/office/spreadsheetml/2009/9/main" objectType="GBox" noThreeD="1"/>
</file>

<file path=xl/ctrlProps/ctrlProp1349.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50.xml><?xml version="1.0" encoding="utf-8"?>
<formControlPr xmlns="http://schemas.microsoft.com/office/spreadsheetml/2009/9/main" objectType="GBox" noThreeD="1"/>
</file>

<file path=xl/ctrlProps/ctrlProp1351.xml><?xml version="1.0" encoding="utf-8"?>
<formControlPr xmlns="http://schemas.microsoft.com/office/spreadsheetml/2009/9/main" objectType="GBox" noThreeD="1"/>
</file>

<file path=xl/ctrlProps/ctrlProp1352.xml><?xml version="1.0" encoding="utf-8"?>
<formControlPr xmlns="http://schemas.microsoft.com/office/spreadsheetml/2009/9/main" objectType="GBox" noThreeD="1"/>
</file>

<file path=xl/ctrlProps/ctrlProp1353.xml><?xml version="1.0" encoding="utf-8"?>
<formControlPr xmlns="http://schemas.microsoft.com/office/spreadsheetml/2009/9/main" objectType="GBox" noThreeD="1"/>
</file>

<file path=xl/ctrlProps/ctrlProp1354.xml><?xml version="1.0" encoding="utf-8"?>
<formControlPr xmlns="http://schemas.microsoft.com/office/spreadsheetml/2009/9/main" objectType="GBox" noThreeD="1"/>
</file>

<file path=xl/ctrlProps/ctrlProp1355.xml><?xml version="1.0" encoding="utf-8"?>
<formControlPr xmlns="http://schemas.microsoft.com/office/spreadsheetml/2009/9/main" objectType="GBox" noThreeD="1"/>
</file>

<file path=xl/ctrlProps/ctrlProp1356.xml><?xml version="1.0" encoding="utf-8"?>
<formControlPr xmlns="http://schemas.microsoft.com/office/spreadsheetml/2009/9/main" objectType="GBox" noThreeD="1"/>
</file>

<file path=xl/ctrlProps/ctrlProp1357.xml><?xml version="1.0" encoding="utf-8"?>
<formControlPr xmlns="http://schemas.microsoft.com/office/spreadsheetml/2009/9/main" objectType="GBox" noThreeD="1"/>
</file>

<file path=xl/ctrlProps/ctrlProp1358.xml><?xml version="1.0" encoding="utf-8"?>
<formControlPr xmlns="http://schemas.microsoft.com/office/spreadsheetml/2009/9/main" objectType="GBox" noThreeD="1"/>
</file>

<file path=xl/ctrlProps/ctrlProp1359.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60.xml><?xml version="1.0" encoding="utf-8"?>
<formControlPr xmlns="http://schemas.microsoft.com/office/spreadsheetml/2009/9/main" objectType="GBox" noThreeD="1"/>
</file>

<file path=xl/ctrlProps/ctrlProp1361.xml><?xml version="1.0" encoding="utf-8"?>
<formControlPr xmlns="http://schemas.microsoft.com/office/spreadsheetml/2009/9/main" objectType="GBox" noThreeD="1"/>
</file>

<file path=xl/ctrlProps/ctrlProp1362.xml><?xml version="1.0" encoding="utf-8"?>
<formControlPr xmlns="http://schemas.microsoft.com/office/spreadsheetml/2009/9/main" objectType="GBox" noThreeD="1"/>
</file>

<file path=xl/ctrlProps/ctrlProp1363.xml><?xml version="1.0" encoding="utf-8"?>
<formControlPr xmlns="http://schemas.microsoft.com/office/spreadsheetml/2009/9/main" objectType="GBox" noThreeD="1"/>
</file>

<file path=xl/ctrlProps/ctrlProp1364.xml><?xml version="1.0" encoding="utf-8"?>
<formControlPr xmlns="http://schemas.microsoft.com/office/spreadsheetml/2009/9/main" objectType="GBox" noThreeD="1"/>
</file>

<file path=xl/ctrlProps/ctrlProp1365.xml><?xml version="1.0" encoding="utf-8"?>
<formControlPr xmlns="http://schemas.microsoft.com/office/spreadsheetml/2009/9/main" objectType="GBox" noThreeD="1"/>
</file>

<file path=xl/ctrlProps/ctrlProp1366.xml><?xml version="1.0" encoding="utf-8"?>
<formControlPr xmlns="http://schemas.microsoft.com/office/spreadsheetml/2009/9/main" objectType="GBox" noThreeD="1"/>
</file>

<file path=xl/ctrlProps/ctrlProp1367.xml><?xml version="1.0" encoding="utf-8"?>
<formControlPr xmlns="http://schemas.microsoft.com/office/spreadsheetml/2009/9/main" objectType="GBox" noThreeD="1"/>
</file>

<file path=xl/ctrlProps/ctrlProp1368.xml><?xml version="1.0" encoding="utf-8"?>
<formControlPr xmlns="http://schemas.microsoft.com/office/spreadsheetml/2009/9/main" objectType="GBox" noThreeD="1"/>
</file>

<file path=xl/ctrlProps/ctrlProp1369.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70.xml><?xml version="1.0" encoding="utf-8"?>
<formControlPr xmlns="http://schemas.microsoft.com/office/spreadsheetml/2009/9/main" objectType="GBox" noThreeD="1"/>
</file>

<file path=xl/ctrlProps/ctrlProp1371.xml><?xml version="1.0" encoding="utf-8"?>
<formControlPr xmlns="http://schemas.microsoft.com/office/spreadsheetml/2009/9/main" objectType="GBox" noThreeD="1"/>
</file>

<file path=xl/ctrlProps/ctrlProp1372.xml><?xml version="1.0" encoding="utf-8"?>
<formControlPr xmlns="http://schemas.microsoft.com/office/spreadsheetml/2009/9/main" objectType="GBox" noThreeD="1"/>
</file>

<file path=xl/ctrlProps/ctrlProp1373.xml><?xml version="1.0" encoding="utf-8"?>
<formControlPr xmlns="http://schemas.microsoft.com/office/spreadsheetml/2009/9/main" objectType="GBox" noThreeD="1"/>
</file>

<file path=xl/ctrlProps/ctrlProp1374.xml><?xml version="1.0" encoding="utf-8"?>
<formControlPr xmlns="http://schemas.microsoft.com/office/spreadsheetml/2009/9/main" objectType="GBox" noThreeD="1"/>
</file>

<file path=xl/ctrlProps/ctrlProp1375.xml><?xml version="1.0" encoding="utf-8"?>
<formControlPr xmlns="http://schemas.microsoft.com/office/spreadsheetml/2009/9/main" objectType="GBox" noThreeD="1"/>
</file>

<file path=xl/ctrlProps/ctrlProp1376.xml><?xml version="1.0" encoding="utf-8"?>
<formControlPr xmlns="http://schemas.microsoft.com/office/spreadsheetml/2009/9/main" objectType="GBox" noThreeD="1"/>
</file>

<file path=xl/ctrlProps/ctrlProp1377.xml><?xml version="1.0" encoding="utf-8"?>
<formControlPr xmlns="http://schemas.microsoft.com/office/spreadsheetml/2009/9/main" objectType="GBox" noThreeD="1"/>
</file>

<file path=xl/ctrlProps/ctrlProp1378.xml><?xml version="1.0" encoding="utf-8"?>
<formControlPr xmlns="http://schemas.microsoft.com/office/spreadsheetml/2009/9/main" objectType="GBox" noThreeD="1"/>
</file>

<file path=xl/ctrlProps/ctrlProp1379.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80.xml><?xml version="1.0" encoding="utf-8"?>
<formControlPr xmlns="http://schemas.microsoft.com/office/spreadsheetml/2009/9/main" objectType="GBox" noThreeD="1"/>
</file>

<file path=xl/ctrlProps/ctrlProp1381.xml><?xml version="1.0" encoding="utf-8"?>
<formControlPr xmlns="http://schemas.microsoft.com/office/spreadsheetml/2009/9/main" objectType="GBox" noThreeD="1"/>
</file>

<file path=xl/ctrlProps/ctrlProp1382.xml><?xml version="1.0" encoding="utf-8"?>
<formControlPr xmlns="http://schemas.microsoft.com/office/spreadsheetml/2009/9/main" objectType="GBox" noThreeD="1"/>
</file>

<file path=xl/ctrlProps/ctrlProp1383.xml><?xml version="1.0" encoding="utf-8"?>
<formControlPr xmlns="http://schemas.microsoft.com/office/spreadsheetml/2009/9/main" objectType="GBox" noThreeD="1"/>
</file>

<file path=xl/ctrlProps/ctrlProp1384.xml><?xml version="1.0" encoding="utf-8"?>
<formControlPr xmlns="http://schemas.microsoft.com/office/spreadsheetml/2009/9/main" objectType="GBox" noThreeD="1"/>
</file>

<file path=xl/ctrlProps/ctrlProp1385.xml><?xml version="1.0" encoding="utf-8"?>
<formControlPr xmlns="http://schemas.microsoft.com/office/spreadsheetml/2009/9/main" objectType="GBox" noThreeD="1"/>
</file>

<file path=xl/ctrlProps/ctrlProp1386.xml><?xml version="1.0" encoding="utf-8"?>
<formControlPr xmlns="http://schemas.microsoft.com/office/spreadsheetml/2009/9/main" objectType="GBox" noThreeD="1"/>
</file>

<file path=xl/ctrlProps/ctrlProp1387.xml><?xml version="1.0" encoding="utf-8"?>
<formControlPr xmlns="http://schemas.microsoft.com/office/spreadsheetml/2009/9/main" objectType="GBox" noThreeD="1"/>
</file>

<file path=xl/ctrlProps/ctrlProp1388.xml><?xml version="1.0" encoding="utf-8"?>
<formControlPr xmlns="http://schemas.microsoft.com/office/spreadsheetml/2009/9/main" objectType="GBox" noThreeD="1"/>
</file>

<file path=xl/ctrlProps/ctrlProp1389.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390.xml><?xml version="1.0" encoding="utf-8"?>
<formControlPr xmlns="http://schemas.microsoft.com/office/spreadsheetml/2009/9/main" objectType="GBox" noThreeD="1"/>
</file>

<file path=xl/ctrlProps/ctrlProp1391.xml><?xml version="1.0" encoding="utf-8"?>
<formControlPr xmlns="http://schemas.microsoft.com/office/spreadsheetml/2009/9/main" objectType="GBox" noThreeD="1"/>
</file>

<file path=xl/ctrlProps/ctrlProp1392.xml><?xml version="1.0" encoding="utf-8"?>
<formControlPr xmlns="http://schemas.microsoft.com/office/spreadsheetml/2009/9/main" objectType="GBox" noThreeD="1"/>
</file>

<file path=xl/ctrlProps/ctrlProp1393.xml><?xml version="1.0" encoding="utf-8"?>
<formControlPr xmlns="http://schemas.microsoft.com/office/spreadsheetml/2009/9/main" objectType="GBox" noThreeD="1"/>
</file>

<file path=xl/ctrlProps/ctrlProp1394.xml><?xml version="1.0" encoding="utf-8"?>
<formControlPr xmlns="http://schemas.microsoft.com/office/spreadsheetml/2009/9/main" objectType="GBox" noThreeD="1"/>
</file>

<file path=xl/ctrlProps/ctrlProp1395.xml><?xml version="1.0" encoding="utf-8"?>
<formControlPr xmlns="http://schemas.microsoft.com/office/spreadsheetml/2009/9/main" objectType="GBox" noThreeD="1"/>
</file>

<file path=xl/ctrlProps/ctrlProp1396.xml><?xml version="1.0" encoding="utf-8"?>
<formControlPr xmlns="http://schemas.microsoft.com/office/spreadsheetml/2009/9/main" objectType="GBox" noThreeD="1"/>
</file>

<file path=xl/ctrlProps/ctrlProp1397.xml><?xml version="1.0" encoding="utf-8"?>
<formControlPr xmlns="http://schemas.microsoft.com/office/spreadsheetml/2009/9/main" objectType="GBox" noThreeD="1"/>
</file>

<file path=xl/ctrlProps/ctrlProp1398.xml><?xml version="1.0" encoding="utf-8"?>
<formControlPr xmlns="http://schemas.microsoft.com/office/spreadsheetml/2009/9/main" objectType="GBox" noThreeD="1"/>
</file>

<file path=xl/ctrlProps/ctrlProp139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GBox" noThreeD="1"/>
</file>

<file path=xl/ctrlProps/ctrlProp1400.xml><?xml version="1.0" encoding="utf-8"?>
<formControlPr xmlns="http://schemas.microsoft.com/office/spreadsheetml/2009/9/main" objectType="GBox" noThreeD="1"/>
</file>

<file path=xl/ctrlProps/ctrlProp1401.xml><?xml version="1.0" encoding="utf-8"?>
<formControlPr xmlns="http://schemas.microsoft.com/office/spreadsheetml/2009/9/main" objectType="GBox" noThreeD="1"/>
</file>

<file path=xl/ctrlProps/ctrlProp1402.xml><?xml version="1.0" encoding="utf-8"?>
<formControlPr xmlns="http://schemas.microsoft.com/office/spreadsheetml/2009/9/main" objectType="GBox" noThreeD="1"/>
</file>

<file path=xl/ctrlProps/ctrlProp1403.xml><?xml version="1.0" encoding="utf-8"?>
<formControlPr xmlns="http://schemas.microsoft.com/office/spreadsheetml/2009/9/main" objectType="GBox" noThreeD="1"/>
</file>

<file path=xl/ctrlProps/ctrlProp1404.xml><?xml version="1.0" encoding="utf-8"?>
<formControlPr xmlns="http://schemas.microsoft.com/office/spreadsheetml/2009/9/main" objectType="GBox" noThreeD="1"/>
</file>

<file path=xl/ctrlProps/ctrlProp1405.xml><?xml version="1.0" encoding="utf-8"?>
<formControlPr xmlns="http://schemas.microsoft.com/office/spreadsheetml/2009/9/main" objectType="GBox" noThreeD="1"/>
</file>

<file path=xl/ctrlProps/ctrlProp1406.xml><?xml version="1.0" encoding="utf-8"?>
<formControlPr xmlns="http://schemas.microsoft.com/office/spreadsheetml/2009/9/main" objectType="GBox" noThreeD="1"/>
</file>

<file path=xl/ctrlProps/ctrlProp1407.xml><?xml version="1.0" encoding="utf-8"?>
<formControlPr xmlns="http://schemas.microsoft.com/office/spreadsheetml/2009/9/main" objectType="GBox" noThreeD="1"/>
</file>

<file path=xl/ctrlProps/ctrlProp1408.xml><?xml version="1.0" encoding="utf-8"?>
<formControlPr xmlns="http://schemas.microsoft.com/office/spreadsheetml/2009/9/main" objectType="GBox" noThreeD="1"/>
</file>

<file path=xl/ctrlProps/ctrlProp1409.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10.xml><?xml version="1.0" encoding="utf-8"?>
<formControlPr xmlns="http://schemas.microsoft.com/office/spreadsheetml/2009/9/main" objectType="GBox" noThreeD="1"/>
</file>

<file path=xl/ctrlProps/ctrlProp1411.xml><?xml version="1.0" encoding="utf-8"?>
<formControlPr xmlns="http://schemas.microsoft.com/office/spreadsheetml/2009/9/main" objectType="CheckBox" fmlaLink="$B$6" lockText="1" noThreeD="1"/>
</file>

<file path=xl/ctrlProps/ctrlProp1412.xml><?xml version="1.0" encoding="utf-8"?>
<formControlPr xmlns="http://schemas.microsoft.com/office/spreadsheetml/2009/9/main" objectType="CheckBox" checked="Checked" fmlaLink="$B$11" lockText="1" noThreeD="1"/>
</file>

<file path=xl/ctrlProps/ctrlProp1413.xml><?xml version="1.0" encoding="utf-8"?>
<formControlPr xmlns="http://schemas.microsoft.com/office/spreadsheetml/2009/9/main" objectType="CheckBox" checked="Checked" fmlaLink="$B$12" lockText="1" noThreeD="1"/>
</file>

<file path=xl/ctrlProps/ctrlProp1414.xml><?xml version="1.0" encoding="utf-8"?>
<formControlPr xmlns="http://schemas.microsoft.com/office/spreadsheetml/2009/9/main" objectType="CheckBox" checked="Checked" fmlaLink="$B$13" lockText="1" noThreeD="1"/>
</file>

<file path=xl/ctrlProps/ctrlProp1415.xml><?xml version="1.0" encoding="utf-8"?>
<formControlPr xmlns="http://schemas.microsoft.com/office/spreadsheetml/2009/9/main" objectType="CheckBox" checked="Checked" fmlaLink="$B$7" lockText="1" noThreeD="1"/>
</file>

<file path=xl/ctrlProps/ctrlProp1416.xml><?xml version="1.0" encoding="utf-8"?>
<formControlPr xmlns="http://schemas.microsoft.com/office/spreadsheetml/2009/9/main" objectType="CheckBox" fmlaLink="$B$17" lockText="1" noThreeD="1"/>
</file>

<file path=xl/ctrlProps/ctrlProp1417.xml><?xml version="1.0" encoding="utf-8"?>
<formControlPr xmlns="http://schemas.microsoft.com/office/spreadsheetml/2009/9/main" objectType="CheckBox" checked="Checked" fmlaLink="$B$22" lockText="1" noThreeD="1"/>
</file>

<file path=xl/ctrlProps/ctrlProp1418.xml><?xml version="1.0" encoding="utf-8"?>
<formControlPr xmlns="http://schemas.microsoft.com/office/spreadsheetml/2009/9/main" objectType="CheckBox" fmlaLink="$B$23" lockText="1" noThreeD="1"/>
</file>

<file path=xl/ctrlProps/ctrlProp1419.xml><?xml version="1.0" encoding="utf-8"?>
<formControlPr xmlns="http://schemas.microsoft.com/office/spreadsheetml/2009/9/main" objectType="CheckBox" fmlaLink="$B$24" lockText="1" noThreeD="1"/>
</file>

<file path=xl/ctrlProps/ctrlProp142.xml><?xml version="1.0" encoding="utf-8"?>
<formControlPr xmlns="http://schemas.microsoft.com/office/spreadsheetml/2009/9/main" objectType="GBox" noThreeD="1"/>
</file>

<file path=xl/ctrlProps/ctrlProp1420.xml><?xml version="1.0" encoding="utf-8"?>
<formControlPr xmlns="http://schemas.microsoft.com/office/spreadsheetml/2009/9/main" objectType="CheckBox" checked="Checked" fmlaLink="$B$18" lockText="1" noThreeD="1"/>
</file>

<file path=xl/ctrlProps/ctrlProp1421.xml><?xml version="1.0" encoding="utf-8"?>
<formControlPr xmlns="http://schemas.microsoft.com/office/spreadsheetml/2009/9/main" objectType="CheckBox" fmlaLink="$B$29" lockText="1" noThreeD="1"/>
</file>

<file path=xl/ctrlProps/ctrlProp1422.xml><?xml version="1.0" encoding="utf-8"?>
<formControlPr xmlns="http://schemas.microsoft.com/office/spreadsheetml/2009/9/main" objectType="CheckBox" checked="Checked" fmlaLink="$B$11" lockText="1"/>
</file>

<file path=xl/ctrlProps/ctrlProp1423.xml><?xml version="1.0" encoding="utf-8"?>
<formControlPr xmlns="http://schemas.microsoft.com/office/spreadsheetml/2009/9/main" objectType="CheckBox" checked="Checked" fmlaLink="$B$54" lockText="1"/>
</file>

<file path=xl/ctrlProps/ctrlProp1424.xml><?xml version="1.0" encoding="utf-8"?>
<formControlPr xmlns="http://schemas.microsoft.com/office/spreadsheetml/2009/9/main" objectType="CheckBox" checked="Checked" fmlaLink="$B$30" lockText="1" noThreeD="1"/>
</file>

<file path=xl/ctrlProps/ctrlProp1425.xml><?xml version="1.0" encoding="utf-8"?>
<formControlPr xmlns="http://schemas.microsoft.com/office/spreadsheetml/2009/9/main" objectType="CheckBox" fmlaLink="$B$56" lockText="1"/>
</file>

<file path=xl/ctrlProps/ctrlProp1426.xml><?xml version="1.0" encoding="utf-8"?>
<formControlPr xmlns="http://schemas.microsoft.com/office/spreadsheetml/2009/9/main" objectType="CheckBox" checked="Checked" fmlaLink="$B$7" lockText="1"/>
</file>

<file path=xl/ctrlProps/ctrlProp1427.xml><?xml version="1.0" encoding="utf-8"?>
<formControlPr xmlns="http://schemas.microsoft.com/office/spreadsheetml/2009/9/main" objectType="CheckBox" checked="Checked" fmlaLink="$B$47" lockText="1" noThreeD="1"/>
</file>

<file path=xl/ctrlProps/ctrlProp1428.xml><?xml version="1.0" encoding="utf-8"?>
<formControlPr xmlns="http://schemas.microsoft.com/office/spreadsheetml/2009/9/main" objectType="CheckBox" fmlaLink="$B$55" lockText="1" noThreeD="1"/>
</file>

<file path=xl/ctrlProps/ctrlProp1429.xml><?xml version="1.0" encoding="utf-8"?>
<formControlPr xmlns="http://schemas.microsoft.com/office/spreadsheetml/2009/9/main" objectType="CheckBox" checked="Checked" fmlaLink="$B$31" lockText="1" noThreeD="1"/>
</file>

<file path=xl/ctrlProps/ctrlProp143.xml><?xml version="1.0" encoding="utf-8"?>
<formControlPr xmlns="http://schemas.microsoft.com/office/spreadsheetml/2009/9/main" objectType="GBox" noThreeD="1"/>
</file>

<file path=xl/ctrlProps/ctrlProp1430.xml><?xml version="1.0" encoding="utf-8"?>
<formControlPr xmlns="http://schemas.microsoft.com/office/spreadsheetml/2009/9/main" objectType="CheckBox" checked="Checked" fmlaLink="$B$32" lockText="1" noThreeD="1"/>
</file>

<file path=xl/ctrlProps/ctrlProp1431.xml><?xml version="1.0" encoding="utf-8"?>
<formControlPr xmlns="http://schemas.microsoft.com/office/spreadsheetml/2009/9/main" objectType="CheckBox" fmlaLink="$B$33" lockText="1" noThreeD="1"/>
</file>

<file path=xl/ctrlProps/ctrlProp1432.xml><?xml version="1.0" encoding="utf-8"?>
<formControlPr xmlns="http://schemas.microsoft.com/office/spreadsheetml/2009/9/main" objectType="CheckBox" checked="Checked" fmlaLink="$B$34" lockText="1" noThreeD="1"/>
</file>

<file path=xl/ctrlProps/ctrlProp1433.xml><?xml version="1.0" encoding="utf-8"?>
<formControlPr xmlns="http://schemas.microsoft.com/office/spreadsheetml/2009/9/main" objectType="CheckBox" fmlaLink="$B$35" lockText="1" noThreeD="1"/>
</file>

<file path=xl/ctrlProps/ctrlProp1434.xml><?xml version="1.0" encoding="utf-8"?>
<formControlPr xmlns="http://schemas.microsoft.com/office/spreadsheetml/2009/9/main" objectType="CheckBox" checked="Checked" fmlaLink="$B$36" lockText="1" noThreeD="1"/>
</file>

<file path=xl/ctrlProps/ctrlProp1435.xml><?xml version="1.0" encoding="utf-8"?>
<formControlPr xmlns="http://schemas.microsoft.com/office/spreadsheetml/2009/9/main" objectType="CheckBox" checked="Checked" fmlaLink="$B$37" lockText="1" noThreeD="1"/>
</file>

<file path=xl/ctrlProps/ctrlProp1436.xml><?xml version="1.0" encoding="utf-8"?>
<formControlPr xmlns="http://schemas.microsoft.com/office/spreadsheetml/2009/9/main" objectType="CheckBox" fmlaLink="$B$38" lockText="1" noThreeD="1"/>
</file>

<file path=xl/ctrlProps/ctrlProp1437.xml><?xml version="1.0" encoding="utf-8"?>
<formControlPr xmlns="http://schemas.microsoft.com/office/spreadsheetml/2009/9/main" objectType="CheckBox" checked="Checked" fmlaLink="$B$39" lockText="1" noThreeD="1"/>
</file>

<file path=xl/ctrlProps/ctrlProp1438.xml><?xml version="1.0" encoding="utf-8"?>
<formControlPr xmlns="http://schemas.microsoft.com/office/spreadsheetml/2009/9/main" objectType="CheckBox" fmlaLink="$B$40" lockText="1" noThreeD="1"/>
</file>

<file path=xl/ctrlProps/ctrlProp1439.xml><?xml version="1.0" encoding="utf-8"?>
<formControlPr xmlns="http://schemas.microsoft.com/office/spreadsheetml/2009/9/main" objectType="CheckBox" checked="Checked" fmlaLink="$B$41" lockText="1" noThreeD="1"/>
</file>

<file path=xl/ctrlProps/ctrlProp144.xml><?xml version="1.0" encoding="utf-8"?>
<formControlPr xmlns="http://schemas.microsoft.com/office/spreadsheetml/2009/9/main" objectType="GBox" noThreeD="1"/>
</file>

<file path=xl/ctrlProps/ctrlProp1440.xml><?xml version="1.0" encoding="utf-8"?>
<formControlPr xmlns="http://schemas.microsoft.com/office/spreadsheetml/2009/9/main" objectType="CheckBox" fmlaLink="$B$42" lockText="1" noThreeD="1"/>
</file>

<file path=xl/ctrlProps/ctrlProp1441.xml><?xml version="1.0" encoding="utf-8"?>
<formControlPr xmlns="http://schemas.microsoft.com/office/spreadsheetml/2009/9/main" objectType="CheckBox" fmlaLink="$B$43" lockText="1" noThreeD="1"/>
</file>

<file path=xl/ctrlProps/ctrlProp1442.xml><?xml version="1.0" encoding="utf-8"?>
<formControlPr xmlns="http://schemas.microsoft.com/office/spreadsheetml/2009/9/main" objectType="CheckBox" fmlaLink="$B$44" lockText="1" noThreeD="1"/>
</file>

<file path=xl/ctrlProps/ctrlProp1443.xml><?xml version="1.0" encoding="utf-8"?>
<formControlPr xmlns="http://schemas.microsoft.com/office/spreadsheetml/2009/9/main" objectType="CheckBox" fmlaLink="$B$45" lockText="1" noThreeD="1"/>
</file>

<file path=xl/ctrlProps/ctrlProp1444.xml><?xml version="1.0" encoding="utf-8"?>
<formControlPr xmlns="http://schemas.microsoft.com/office/spreadsheetml/2009/9/main" objectType="CheckBox" checked="Checked" fmlaLink="$C$31" lockText="1" noThreeD="1"/>
</file>

<file path=xl/ctrlProps/ctrlProp1445.xml><?xml version="1.0" encoding="utf-8"?>
<formControlPr xmlns="http://schemas.microsoft.com/office/spreadsheetml/2009/9/main" objectType="CheckBox" fmlaLink="$C$32" lockText="1" noThreeD="1"/>
</file>

<file path=xl/ctrlProps/ctrlProp1446.xml><?xml version="1.0" encoding="utf-8"?>
<formControlPr xmlns="http://schemas.microsoft.com/office/spreadsheetml/2009/9/main" objectType="CheckBox" fmlaLink="$C$33" lockText="1" noThreeD="1"/>
</file>

<file path=xl/ctrlProps/ctrlProp1447.xml><?xml version="1.0" encoding="utf-8"?>
<formControlPr xmlns="http://schemas.microsoft.com/office/spreadsheetml/2009/9/main" objectType="CheckBox" checked="Checked" fmlaLink="$C$34" lockText="1" noThreeD="1"/>
</file>

<file path=xl/ctrlProps/ctrlProp1448.xml><?xml version="1.0" encoding="utf-8"?>
<formControlPr xmlns="http://schemas.microsoft.com/office/spreadsheetml/2009/9/main" objectType="CheckBox" fmlaLink="$C$35" lockText="1" noThreeD="1"/>
</file>

<file path=xl/ctrlProps/ctrlProp1449.xml><?xml version="1.0" encoding="utf-8"?>
<formControlPr xmlns="http://schemas.microsoft.com/office/spreadsheetml/2009/9/main" objectType="CheckBox" checked="Checked" fmlaLink="$C$36" lockText="1" noThreeD="1"/>
</file>

<file path=xl/ctrlProps/ctrlProp145.xml><?xml version="1.0" encoding="utf-8"?>
<formControlPr xmlns="http://schemas.microsoft.com/office/spreadsheetml/2009/9/main" objectType="GBox" noThreeD="1"/>
</file>

<file path=xl/ctrlProps/ctrlProp1450.xml><?xml version="1.0" encoding="utf-8"?>
<formControlPr xmlns="http://schemas.microsoft.com/office/spreadsheetml/2009/9/main" objectType="CheckBox" checked="Checked" fmlaLink="$C$37" lockText="1" noThreeD="1"/>
</file>

<file path=xl/ctrlProps/ctrlProp1451.xml><?xml version="1.0" encoding="utf-8"?>
<formControlPr xmlns="http://schemas.microsoft.com/office/spreadsheetml/2009/9/main" objectType="CheckBox" fmlaLink="$C$38" lockText="1" noThreeD="1"/>
</file>

<file path=xl/ctrlProps/ctrlProp1452.xml><?xml version="1.0" encoding="utf-8"?>
<formControlPr xmlns="http://schemas.microsoft.com/office/spreadsheetml/2009/9/main" objectType="CheckBox" fmlaLink="$C$39" lockText="1" noThreeD="1"/>
</file>

<file path=xl/ctrlProps/ctrlProp1453.xml><?xml version="1.0" encoding="utf-8"?>
<formControlPr xmlns="http://schemas.microsoft.com/office/spreadsheetml/2009/9/main" objectType="CheckBox" fmlaLink="$C$40" lockText="1" noThreeD="1"/>
</file>

<file path=xl/ctrlProps/ctrlProp1454.xml><?xml version="1.0" encoding="utf-8"?>
<formControlPr xmlns="http://schemas.microsoft.com/office/spreadsheetml/2009/9/main" objectType="CheckBox" checked="Checked" fmlaLink="$C$41" lockText="1" noThreeD="1"/>
</file>

<file path=xl/ctrlProps/ctrlProp1455.xml><?xml version="1.0" encoding="utf-8"?>
<formControlPr xmlns="http://schemas.microsoft.com/office/spreadsheetml/2009/9/main" objectType="CheckBox" fmlaLink="$C$42" lockText="1" noThreeD="1"/>
</file>

<file path=xl/ctrlProps/ctrlProp1456.xml><?xml version="1.0" encoding="utf-8"?>
<formControlPr xmlns="http://schemas.microsoft.com/office/spreadsheetml/2009/9/main" objectType="CheckBox" fmlaLink="$C$43" lockText="1" noThreeD="1"/>
</file>

<file path=xl/ctrlProps/ctrlProp1457.xml><?xml version="1.0" encoding="utf-8"?>
<formControlPr xmlns="http://schemas.microsoft.com/office/spreadsheetml/2009/9/main" objectType="CheckBox" fmlaLink="$C$44" lockText="1" noThreeD="1"/>
</file>

<file path=xl/ctrlProps/ctrlProp1458.xml><?xml version="1.0" encoding="utf-8"?>
<formControlPr xmlns="http://schemas.microsoft.com/office/spreadsheetml/2009/9/main" objectType="CheckBox" fmlaLink="$C$45" lockText="1" noThreeD="1"/>
</file>

<file path=xl/ctrlProps/ctrlProp1459.xml><?xml version="1.0" encoding="utf-8"?>
<formControlPr xmlns="http://schemas.microsoft.com/office/spreadsheetml/2009/9/main" objectType="CheckBox" checked="Checked" fmlaLink="$B$11" lockText="1"/>
</file>

<file path=xl/ctrlProps/ctrlProp146.xml><?xml version="1.0" encoding="utf-8"?>
<formControlPr xmlns="http://schemas.microsoft.com/office/spreadsheetml/2009/9/main" objectType="GBox" noThreeD="1"/>
</file>

<file path=xl/ctrlProps/ctrlProp1460.xml><?xml version="1.0" encoding="utf-8"?>
<formControlPr xmlns="http://schemas.microsoft.com/office/spreadsheetml/2009/9/main" objectType="CheckBox" checked="Checked" fmlaLink="$B$47"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CheckBox" fmlaLink="$M$13" lockText="1"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CheckBox" fmlaLink="$M$14" lockText="1"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CheckBox" fmlaLink="$M$15" lockText="1"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CheckBox" fmlaLink="$M$16" lockText="1"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CheckBox" fmlaLink="$M$12" lockText="1"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CheckBox" fmlaLink="$M$18" lockText="1"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CheckBox" fmlaLink="$M$17" lockText="1"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GBox" noThreeD="1"/>
</file>

<file path=xl/ctrlProps/ctrlProp29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GBox"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GBox" noThreeD="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GBox" noThreeD="1"/>
</file>

<file path=xl/ctrlProps/ctrlProp308.xml><?xml version="1.0" encoding="utf-8"?>
<formControlPr xmlns="http://schemas.microsoft.com/office/spreadsheetml/2009/9/main" objectType="CheckBox" fmlaLink="$M$28" lockText="1" noThreeD="1"/>
</file>

<file path=xl/ctrlProps/ctrlProp309.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GBox" noThreeD="1"/>
</file>

<file path=xl/ctrlProps/ctrlProp311.xml><?xml version="1.0" encoding="utf-8"?>
<formControlPr xmlns="http://schemas.microsoft.com/office/spreadsheetml/2009/9/main" objectType="GBox" noThreeD="1"/>
</file>

<file path=xl/ctrlProps/ctrlProp312.xml><?xml version="1.0" encoding="utf-8"?>
<formControlPr xmlns="http://schemas.microsoft.com/office/spreadsheetml/2009/9/main" objectType="CheckBox" fmlaLink="$M$29" lockText="1" noThreeD="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GBox" noThreeD="1"/>
</file>

<file path=xl/ctrlProps/ctrlProp315.xml><?xml version="1.0" encoding="utf-8"?>
<formControlPr xmlns="http://schemas.microsoft.com/office/spreadsheetml/2009/9/main" objectType="GBox" noThreeD="1"/>
</file>

<file path=xl/ctrlProps/ctrlProp316.xml><?xml version="1.0" encoding="utf-8"?>
<formControlPr xmlns="http://schemas.microsoft.com/office/spreadsheetml/2009/9/main" objectType="CheckBox" fmlaLink="$M$30" lockText="1" noThreeD="1"/>
</file>

<file path=xl/ctrlProps/ctrlProp317.xml><?xml version="1.0" encoding="utf-8"?>
<formControlPr xmlns="http://schemas.microsoft.com/office/spreadsheetml/2009/9/main" objectType="GBox" noThreeD="1"/>
</file>

<file path=xl/ctrlProps/ctrlProp318.xml><?xml version="1.0" encoding="utf-8"?>
<formControlPr xmlns="http://schemas.microsoft.com/office/spreadsheetml/2009/9/main" objectType="GBox"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CheckBox" fmlaLink="$M$31" lockText="1"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GBox" noThreeD="1"/>
</file>

<file path=xl/ctrlProps/ctrlProp323.xml><?xml version="1.0" encoding="utf-8"?>
<formControlPr xmlns="http://schemas.microsoft.com/office/spreadsheetml/2009/9/main" objectType="GBox" noThreeD="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GBox" noThreeD="1"/>
</file>

<file path=xl/ctrlProps/ctrlProp327.xml><?xml version="1.0" encoding="utf-8"?>
<formControlPr xmlns="http://schemas.microsoft.com/office/spreadsheetml/2009/9/main" objectType="GBox" noThreeD="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CheckBox" checked="Checked" fmlaLink="$L$52" lockText="1" noThreeD="1"/>
</file>

<file path=xl/ctrlProps/ctrlProp330.xml><?xml version="1.0" encoding="utf-8"?>
<formControlPr xmlns="http://schemas.microsoft.com/office/spreadsheetml/2009/9/main" objectType="GBox" noThreeD="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GBox"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GBox" noThreeD="1"/>
</file>

<file path=xl/ctrlProps/ctrlProp335.xml><?xml version="1.0" encoding="utf-8"?>
<formControlPr xmlns="http://schemas.microsoft.com/office/spreadsheetml/2009/9/main" objectType="GBox" noThreeD="1"/>
</file>

<file path=xl/ctrlProps/ctrlProp336.xml><?xml version="1.0" encoding="utf-8"?>
<formControlPr xmlns="http://schemas.microsoft.com/office/spreadsheetml/2009/9/main" objectType="GBox" noThreeD="1"/>
</file>

<file path=xl/ctrlProps/ctrlProp337.xml><?xml version="1.0" encoding="utf-8"?>
<formControlPr xmlns="http://schemas.microsoft.com/office/spreadsheetml/2009/9/main" objectType="CheckBox" fmlaLink="$M$27" lockText="1" noThreeD="1"/>
</file>

<file path=xl/ctrlProps/ctrlProp338.xml><?xml version="1.0" encoding="utf-8"?>
<formControlPr xmlns="http://schemas.microsoft.com/office/spreadsheetml/2009/9/main" objectType="GBox" noThreeD="1"/>
</file>

<file path=xl/ctrlProps/ctrlProp339.xml><?xml version="1.0" encoding="utf-8"?>
<formControlPr xmlns="http://schemas.microsoft.com/office/spreadsheetml/2009/9/main" objectType="GBox" noThreeD="1"/>
</file>

<file path=xl/ctrlProps/ctrlProp34.xml><?xml version="1.0" encoding="utf-8"?>
<formControlPr xmlns="http://schemas.microsoft.com/office/spreadsheetml/2009/9/main" objectType="CheckBox" checked="Checked" fmlaLink="$L$53" lockText="1" noThreeD="1"/>
</file>

<file path=xl/ctrlProps/ctrlProp340.xml><?xml version="1.0" encoding="utf-8"?>
<formControlPr xmlns="http://schemas.microsoft.com/office/spreadsheetml/2009/9/main" objectType="GBox" noThreeD="1"/>
</file>

<file path=xl/ctrlProps/ctrlProp341.xml><?xml version="1.0" encoding="utf-8"?>
<formControlPr xmlns="http://schemas.microsoft.com/office/spreadsheetml/2009/9/main" objectType="GBox" noThreeD="1"/>
</file>

<file path=xl/ctrlProps/ctrlProp342.xml><?xml version="1.0" encoding="utf-8"?>
<formControlPr xmlns="http://schemas.microsoft.com/office/spreadsheetml/2009/9/main" objectType="GBox"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GBox" noThreeD="1"/>
</file>

<file path=xl/ctrlProps/ctrlProp347.xml><?xml version="1.0" encoding="utf-8"?>
<formControlPr xmlns="http://schemas.microsoft.com/office/spreadsheetml/2009/9/main" objectType="GBox" noThreeD="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CheckBox" checked="Checked" fmlaLink="$L$54" lockText="1" noThreeD="1"/>
</file>

<file path=xl/ctrlProps/ctrlProp350.xml><?xml version="1.0" encoding="utf-8"?>
<formControlPr xmlns="http://schemas.microsoft.com/office/spreadsheetml/2009/9/main" objectType="GBox" noThreeD="1"/>
</file>

<file path=xl/ctrlProps/ctrlProp351.xml><?xml version="1.0" encoding="utf-8"?>
<formControlPr xmlns="http://schemas.microsoft.com/office/spreadsheetml/2009/9/main" objectType="GBox" noThreeD="1"/>
</file>

<file path=xl/ctrlProps/ctrlProp352.xml><?xml version="1.0" encoding="utf-8"?>
<formControlPr xmlns="http://schemas.microsoft.com/office/spreadsheetml/2009/9/main" objectType="GBox" noThreeD="1"/>
</file>

<file path=xl/ctrlProps/ctrlProp353.xml><?xml version="1.0" encoding="utf-8"?>
<formControlPr xmlns="http://schemas.microsoft.com/office/spreadsheetml/2009/9/main" objectType="GBox" noThreeD="1"/>
</file>

<file path=xl/ctrlProps/ctrlProp354.xml><?xml version="1.0" encoding="utf-8"?>
<formControlPr xmlns="http://schemas.microsoft.com/office/spreadsheetml/2009/9/main" objectType="GBox" noThreeD="1"/>
</file>

<file path=xl/ctrlProps/ctrlProp355.xml><?xml version="1.0" encoding="utf-8"?>
<formControlPr xmlns="http://schemas.microsoft.com/office/spreadsheetml/2009/9/main" objectType="GBox" noThreeD="1"/>
</file>

<file path=xl/ctrlProps/ctrlProp356.xml><?xml version="1.0" encoding="utf-8"?>
<formControlPr xmlns="http://schemas.microsoft.com/office/spreadsheetml/2009/9/main" objectType="GBox" noThreeD="1"/>
</file>

<file path=xl/ctrlProps/ctrlProp357.xml><?xml version="1.0" encoding="utf-8"?>
<formControlPr xmlns="http://schemas.microsoft.com/office/spreadsheetml/2009/9/main" objectType="GBox" noThreeD="1"/>
</file>

<file path=xl/ctrlProps/ctrlProp358.xml><?xml version="1.0" encoding="utf-8"?>
<formControlPr xmlns="http://schemas.microsoft.com/office/spreadsheetml/2009/9/main" objectType="GBox" noThreeD="1"/>
</file>

<file path=xl/ctrlProps/ctrlProp359.xml><?xml version="1.0" encoding="utf-8"?>
<formControlPr xmlns="http://schemas.microsoft.com/office/spreadsheetml/2009/9/main" objectType="GBox" noThreeD="1"/>
</file>

<file path=xl/ctrlProps/ctrlProp36.xml><?xml version="1.0" encoding="utf-8"?>
<formControlPr xmlns="http://schemas.microsoft.com/office/spreadsheetml/2009/9/main" objectType="CheckBox" checked="Checked" fmlaLink="$L$55" lockText="1" noThreeD="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GBox" noThreeD="1"/>
</file>

<file path=xl/ctrlProps/ctrlProp362.xml><?xml version="1.0" encoding="utf-8"?>
<formControlPr xmlns="http://schemas.microsoft.com/office/spreadsheetml/2009/9/main" objectType="GBox" noThreeD="1"/>
</file>

<file path=xl/ctrlProps/ctrlProp363.xml><?xml version="1.0" encoding="utf-8"?>
<formControlPr xmlns="http://schemas.microsoft.com/office/spreadsheetml/2009/9/main" objectType="CheckBox" fmlaLink="$M$34" lockText="1" noThreeD="1"/>
</file>

<file path=xl/ctrlProps/ctrlProp364.xml><?xml version="1.0" encoding="utf-8"?>
<formControlPr xmlns="http://schemas.microsoft.com/office/spreadsheetml/2009/9/main" objectType="GBox" noThreeD="1"/>
</file>

<file path=xl/ctrlProps/ctrlProp365.xml><?xml version="1.0" encoding="utf-8"?>
<formControlPr xmlns="http://schemas.microsoft.com/office/spreadsheetml/2009/9/main" objectType="GBox" noThreeD="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GBox" noThreeD="1"/>
</file>

<file path=xl/ctrlProps/ctrlProp368.xml><?xml version="1.0" encoding="utf-8"?>
<formControlPr xmlns="http://schemas.microsoft.com/office/spreadsheetml/2009/9/main" objectType="GBox" noThreeD="1"/>
</file>

<file path=xl/ctrlProps/ctrlProp369.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fmlaLink="$L$56" lockText="1" noThreeD="1"/>
</file>

<file path=xl/ctrlProps/ctrlProp370.xml><?xml version="1.0" encoding="utf-8"?>
<formControlPr xmlns="http://schemas.microsoft.com/office/spreadsheetml/2009/9/main" objectType="CheckBox" fmlaLink="$M$32" lockText="1" noThreeD="1"/>
</file>

<file path=xl/ctrlProps/ctrlProp371.xml><?xml version="1.0" encoding="utf-8"?>
<formControlPr xmlns="http://schemas.microsoft.com/office/spreadsheetml/2009/9/main" objectType="GBox" noThreeD="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GBox" noThreeD="1"/>
</file>

<file path=xl/ctrlProps/ctrlProp374.xml><?xml version="1.0" encoding="utf-8"?>
<formControlPr xmlns="http://schemas.microsoft.com/office/spreadsheetml/2009/9/main" objectType="GBox" noThreeD="1"/>
</file>

<file path=xl/ctrlProps/ctrlProp375.xml><?xml version="1.0" encoding="utf-8"?>
<formControlPr xmlns="http://schemas.microsoft.com/office/spreadsheetml/2009/9/main" objectType="GBox" noThreeD="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CheckBox" fmlaLink="$M$33" lockText="1" noThreeD="1"/>
</file>

<file path=xl/ctrlProps/ctrlProp378.xml><?xml version="1.0" encoding="utf-8"?>
<formControlPr xmlns="http://schemas.microsoft.com/office/spreadsheetml/2009/9/main" objectType="GBox" noThreeD="1"/>
</file>

<file path=xl/ctrlProps/ctrlProp379.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fmlaLink="$L$57" lockText="1" noThreeD="1"/>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GBox" noThreeD="1"/>
</file>

<file path=xl/ctrlProps/ctrlProp383.xml><?xml version="1.0" encoding="utf-8"?>
<formControlPr xmlns="http://schemas.microsoft.com/office/spreadsheetml/2009/9/main" objectType="GBox" noThreeD="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GBox" noThreeD="1"/>
</file>

<file path=xl/ctrlProps/ctrlProp386.xml><?xml version="1.0" encoding="utf-8"?>
<formControlPr xmlns="http://schemas.microsoft.com/office/spreadsheetml/2009/9/main" objectType="GBox" noThreeD="1"/>
</file>

<file path=xl/ctrlProps/ctrlProp387.xml><?xml version="1.0" encoding="utf-8"?>
<formControlPr xmlns="http://schemas.microsoft.com/office/spreadsheetml/2009/9/main" objectType="GBox" noThreeD="1"/>
</file>

<file path=xl/ctrlProps/ctrlProp388.xml><?xml version="1.0" encoding="utf-8"?>
<formControlPr xmlns="http://schemas.microsoft.com/office/spreadsheetml/2009/9/main" objectType="GBox" noThreeD="1"/>
</file>

<file path=xl/ctrlProps/ctrlProp389.xml><?xml version="1.0" encoding="utf-8"?>
<formControlPr xmlns="http://schemas.microsoft.com/office/spreadsheetml/2009/9/main" objectType="GBox" noThreeD="1"/>
</file>

<file path=xl/ctrlProps/ctrlProp39.xml><?xml version="1.0" encoding="utf-8"?>
<formControlPr xmlns="http://schemas.microsoft.com/office/spreadsheetml/2009/9/main" objectType="CheckBox" fmlaLink="$L$58" lockText="1" noThreeD="1"/>
</file>

<file path=xl/ctrlProps/ctrlProp390.xml><?xml version="1.0" encoding="utf-8"?>
<formControlPr xmlns="http://schemas.microsoft.com/office/spreadsheetml/2009/9/main" objectType="GBox" noThreeD="1"/>
</file>

<file path=xl/ctrlProps/ctrlProp391.xml><?xml version="1.0" encoding="utf-8"?>
<formControlPr xmlns="http://schemas.microsoft.com/office/spreadsheetml/2009/9/main" objectType="GBox" noThreeD="1"/>
</file>

<file path=xl/ctrlProps/ctrlProp392.xml><?xml version="1.0" encoding="utf-8"?>
<formControlPr xmlns="http://schemas.microsoft.com/office/spreadsheetml/2009/9/main" objectType="GBox" noThreeD="1"/>
</file>

<file path=xl/ctrlProps/ctrlProp393.xml><?xml version="1.0" encoding="utf-8"?>
<formControlPr xmlns="http://schemas.microsoft.com/office/spreadsheetml/2009/9/main" objectType="GBox" noThreeD="1"/>
</file>

<file path=xl/ctrlProps/ctrlProp394.xml><?xml version="1.0" encoding="utf-8"?>
<formControlPr xmlns="http://schemas.microsoft.com/office/spreadsheetml/2009/9/main" objectType="GBox" noThreeD="1"/>
</file>

<file path=xl/ctrlProps/ctrlProp395.xml><?xml version="1.0" encoding="utf-8"?>
<formControlPr xmlns="http://schemas.microsoft.com/office/spreadsheetml/2009/9/main" objectType="GBox" noThreeD="1"/>
</file>

<file path=xl/ctrlProps/ctrlProp396.xml><?xml version="1.0" encoding="utf-8"?>
<formControlPr xmlns="http://schemas.microsoft.com/office/spreadsheetml/2009/9/main" objectType="GBox" noThreeD="1"/>
</file>

<file path=xl/ctrlProps/ctrlProp397.xml><?xml version="1.0" encoding="utf-8"?>
<formControlPr xmlns="http://schemas.microsoft.com/office/spreadsheetml/2009/9/main" objectType="GBox" noThreeD="1"/>
</file>

<file path=xl/ctrlProps/ctrlProp398.xml><?xml version="1.0" encoding="utf-8"?>
<formControlPr xmlns="http://schemas.microsoft.com/office/spreadsheetml/2009/9/main" objectType="GBox" noThreeD="1"/>
</file>

<file path=xl/ctrlProps/ctrlProp39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checked="Checked" fmlaLink="$L$59" lockText="1"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GBox" noThreeD="1"/>
</file>

<file path=xl/ctrlProps/ctrlProp404.xml><?xml version="1.0" encoding="utf-8"?>
<formControlPr xmlns="http://schemas.microsoft.com/office/spreadsheetml/2009/9/main" objectType="GBox" noThreeD="1"/>
</file>

<file path=xl/ctrlProps/ctrlProp405.xml><?xml version="1.0" encoding="utf-8"?>
<formControlPr xmlns="http://schemas.microsoft.com/office/spreadsheetml/2009/9/main" objectType="GBox" noThreeD="1"/>
</file>

<file path=xl/ctrlProps/ctrlProp406.xml><?xml version="1.0" encoding="utf-8"?>
<formControlPr xmlns="http://schemas.microsoft.com/office/spreadsheetml/2009/9/main" objectType="GBox" noThreeD="1"/>
</file>

<file path=xl/ctrlProps/ctrlProp407.xml><?xml version="1.0" encoding="utf-8"?>
<formControlPr xmlns="http://schemas.microsoft.com/office/spreadsheetml/2009/9/main" objectType="GBox" noThreeD="1"/>
</file>

<file path=xl/ctrlProps/ctrlProp408.xml><?xml version="1.0" encoding="utf-8"?>
<formControlPr xmlns="http://schemas.microsoft.com/office/spreadsheetml/2009/9/main" objectType="GBox" noThreeD="1"/>
</file>

<file path=xl/ctrlProps/ctrlProp409.xml><?xml version="1.0" encoding="utf-8"?>
<formControlPr xmlns="http://schemas.microsoft.com/office/spreadsheetml/2009/9/main" objectType="GBox" noThreeD="1"/>
</file>

<file path=xl/ctrlProps/ctrlProp41.xml><?xml version="1.0" encoding="utf-8"?>
<formControlPr xmlns="http://schemas.microsoft.com/office/spreadsheetml/2009/9/main" objectType="CheckBox" fmlaLink="$L$60" lockText="1" noThreeD="1"/>
</file>

<file path=xl/ctrlProps/ctrlProp410.xml><?xml version="1.0" encoding="utf-8"?>
<formControlPr xmlns="http://schemas.microsoft.com/office/spreadsheetml/2009/9/main" objectType="GBox" noThreeD="1"/>
</file>

<file path=xl/ctrlProps/ctrlProp411.xml><?xml version="1.0" encoding="utf-8"?>
<formControlPr xmlns="http://schemas.microsoft.com/office/spreadsheetml/2009/9/main" objectType="GBox" noThreeD="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GBox" noThreeD="1"/>
</file>

<file path=xl/ctrlProps/ctrlProp414.xml><?xml version="1.0" encoding="utf-8"?>
<formControlPr xmlns="http://schemas.microsoft.com/office/spreadsheetml/2009/9/main" objectType="GBox" noThreeD="1"/>
</file>

<file path=xl/ctrlProps/ctrlProp415.xml><?xml version="1.0" encoding="utf-8"?>
<formControlPr xmlns="http://schemas.microsoft.com/office/spreadsheetml/2009/9/main" objectType="GBox" noThreeD="1"/>
</file>

<file path=xl/ctrlProps/ctrlProp416.xml><?xml version="1.0" encoding="utf-8"?>
<formControlPr xmlns="http://schemas.microsoft.com/office/spreadsheetml/2009/9/main" objectType="GBox" noThreeD="1"/>
</file>

<file path=xl/ctrlProps/ctrlProp417.xml><?xml version="1.0" encoding="utf-8"?>
<formControlPr xmlns="http://schemas.microsoft.com/office/spreadsheetml/2009/9/main" objectType="GBox" noThreeD="1"/>
</file>

<file path=xl/ctrlProps/ctrlProp418.xml><?xml version="1.0" encoding="utf-8"?>
<formControlPr xmlns="http://schemas.microsoft.com/office/spreadsheetml/2009/9/main" objectType="GBox" noThreeD="1"/>
</file>

<file path=xl/ctrlProps/ctrlProp419.xml><?xml version="1.0" encoding="utf-8"?>
<formControlPr xmlns="http://schemas.microsoft.com/office/spreadsheetml/2009/9/main" objectType="GBox" noThreeD="1"/>
</file>

<file path=xl/ctrlProps/ctrlProp42.xml><?xml version="1.0" encoding="utf-8"?>
<formControlPr xmlns="http://schemas.microsoft.com/office/spreadsheetml/2009/9/main" objectType="CheckBox" checked="Checked" fmlaLink="$L$23" lockText="1" noThreeD="1"/>
</file>

<file path=xl/ctrlProps/ctrlProp420.xml><?xml version="1.0" encoding="utf-8"?>
<formControlPr xmlns="http://schemas.microsoft.com/office/spreadsheetml/2009/9/main" objectType="GBox" noThreeD="1"/>
</file>

<file path=xl/ctrlProps/ctrlProp421.xml><?xml version="1.0" encoding="utf-8"?>
<formControlPr xmlns="http://schemas.microsoft.com/office/spreadsheetml/2009/9/main" objectType="GBox" noThreeD="1"/>
</file>

<file path=xl/ctrlProps/ctrlProp422.xml><?xml version="1.0" encoding="utf-8"?>
<formControlPr xmlns="http://schemas.microsoft.com/office/spreadsheetml/2009/9/main" objectType="GBox" noThreeD="1"/>
</file>

<file path=xl/ctrlProps/ctrlProp423.xml><?xml version="1.0" encoding="utf-8"?>
<formControlPr xmlns="http://schemas.microsoft.com/office/spreadsheetml/2009/9/main" objectType="GBox" noThreeD="1"/>
</file>

<file path=xl/ctrlProps/ctrlProp424.xml><?xml version="1.0" encoding="utf-8"?>
<formControlPr xmlns="http://schemas.microsoft.com/office/spreadsheetml/2009/9/main" objectType="GBox" noThreeD="1"/>
</file>

<file path=xl/ctrlProps/ctrlProp425.xml><?xml version="1.0" encoding="utf-8"?>
<formControlPr xmlns="http://schemas.microsoft.com/office/spreadsheetml/2009/9/main" objectType="GBox" noThreeD="1"/>
</file>

<file path=xl/ctrlProps/ctrlProp426.xml><?xml version="1.0" encoding="utf-8"?>
<formControlPr xmlns="http://schemas.microsoft.com/office/spreadsheetml/2009/9/main" objectType="GBox" noThreeD="1"/>
</file>

<file path=xl/ctrlProps/ctrlProp427.xml><?xml version="1.0" encoding="utf-8"?>
<formControlPr xmlns="http://schemas.microsoft.com/office/spreadsheetml/2009/9/main" objectType="GBox" noThreeD="1"/>
</file>

<file path=xl/ctrlProps/ctrlProp428.xml><?xml version="1.0" encoding="utf-8"?>
<formControlPr xmlns="http://schemas.microsoft.com/office/spreadsheetml/2009/9/main" objectType="GBox" noThreeD="1"/>
</file>

<file path=xl/ctrlProps/ctrlProp429.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checked="Checked" fmlaLink="$L$24" lockText="1" noThreeD="1"/>
</file>

<file path=xl/ctrlProps/ctrlProp430.xml><?xml version="1.0" encoding="utf-8"?>
<formControlPr xmlns="http://schemas.microsoft.com/office/spreadsheetml/2009/9/main" objectType="GBox" noThreeD="1"/>
</file>

<file path=xl/ctrlProps/ctrlProp431.xml><?xml version="1.0" encoding="utf-8"?>
<formControlPr xmlns="http://schemas.microsoft.com/office/spreadsheetml/2009/9/main" objectType="GBox" noThreeD="1"/>
</file>

<file path=xl/ctrlProps/ctrlProp432.xml><?xml version="1.0" encoding="utf-8"?>
<formControlPr xmlns="http://schemas.microsoft.com/office/spreadsheetml/2009/9/main" objectType="GBox" noThreeD="1"/>
</file>

<file path=xl/ctrlProps/ctrlProp433.xml><?xml version="1.0" encoding="utf-8"?>
<formControlPr xmlns="http://schemas.microsoft.com/office/spreadsheetml/2009/9/main" objectType="GBox" noThreeD="1"/>
</file>

<file path=xl/ctrlProps/ctrlProp434.xml><?xml version="1.0" encoding="utf-8"?>
<formControlPr xmlns="http://schemas.microsoft.com/office/spreadsheetml/2009/9/main" objectType="GBox" noThreeD="1"/>
</file>

<file path=xl/ctrlProps/ctrlProp435.xml><?xml version="1.0" encoding="utf-8"?>
<formControlPr xmlns="http://schemas.microsoft.com/office/spreadsheetml/2009/9/main" objectType="GBox" noThreeD="1"/>
</file>

<file path=xl/ctrlProps/ctrlProp436.xml><?xml version="1.0" encoding="utf-8"?>
<formControlPr xmlns="http://schemas.microsoft.com/office/spreadsheetml/2009/9/main" objectType="GBox" noThreeD="1"/>
</file>

<file path=xl/ctrlProps/ctrlProp437.xml><?xml version="1.0" encoding="utf-8"?>
<formControlPr xmlns="http://schemas.microsoft.com/office/spreadsheetml/2009/9/main" objectType="GBox" noThreeD="1"/>
</file>

<file path=xl/ctrlProps/ctrlProp438.xml><?xml version="1.0" encoding="utf-8"?>
<formControlPr xmlns="http://schemas.microsoft.com/office/spreadsheetml/2009/9/main" objectType="GBox" noThreeD="1"/>
</file>

<file path=xl/ctrlProps/ctrlProp439.xml><?xml version="1.0" encoding="utf-8"?>
<formControlPr xmlns="http://schemas.microsoft.com/office/spreadsheetml/2009/9/main" objectType="GBox" noThreeD="1"/>
</file>

<file path=xl/ctrlProps/ctrlProp44.xml><?xml version="1.0" encoding="utf-8"?>
<formControlPr xmlns="http://schemas.microsoft.com/office/spreadsheetml/2009/9/main" objectType="CheckBox" fmlaLink="$L$25" lockText="1" noThreeD="1"/>
</file>

<file path=xl/ctrlProps/ctrlProp440.xml><?xml version="1.0" encoding="utf-8"?>
<formControlPr xmlns="http://schemas.microsoft.com/office/spreadsheetml/2009/9/main" objectType="GBox" noThreeD="1"/>
</file>

<file path=xl/ctrlProps/ctrlProp441.xml><?xml version="1.0" encoding="utf-8"?>
<formControlPr xmlns="http://schemas.microsoft.com/office/spreadsheetml/2009/9/main" objectType="GBox" noThreeD="1"/>
</file>

<file path=xl/ctrlProps/ctrlProp442.xml><?xml version="1.0" encoding="utf-8"?>
<formControlPr xmlns="http://schemas.microsoft.com/office/spreadsheetml/2009/9/main" objectType="GBox" noThreeD="1"/>
</file>

<file path=xl/ctrlProps/ctrlProp443.xml><?xml version="1.0" encoding="utf-8"?>
<formControlPr xmlns="http://schemas.microsoft.com/office/spreadsheetml/2009/9/main" objectType="GBox" noThreeD="1"/>
</file>

<file path=xl/ctrlProps/ctrlProp444.xml><?xml version="1.0" encoding="utf-8"?>
<formControlPr xmlns="http://schemas.microsoft.com/office/spreadsheetml/2009/9/main" objectType="GBox" noThreeD="1"/>
</file>

<file path=xl/ctrlProps/ctrlProp445.xml><?xml version="1.0" encoding="utf-8"?>
<formControlPr xmlns="http://schemas.microsoft.com/office/spreadsheetml/2009/9/main" objectType="GBox" noThreeD="1"/>
</file>

<file path=xl/ctrlProps/ctrlProp446.xml><?xml version="1.0" encoding="utf-8"?>
<formControlPr xmlns="http://schemas.microsoft.com/office/spreadsheetml/2009/9/main" objectType="GBox" noThreeD="1"/>
</file>

<file path=xl/ctrlProps/ctrlProp447.xml><?xml version="1.0" encoding="utf-8"?>
<formControlPr xmlns="http://schemas.microsoft.com/office/spreadsheetml/2009/9/main" objectType="GBox" noThreeD="1"/>
</file>

<file path=xl/ctrlProps/ctrlProp448.xml><?xml version="1.0" encoding="utf-8"?>
<formControlPr xmlns="http://schemas.microsoft.com/office/spreadsheetml/2009/9/main" objectType="GBox" noThreeD="1"/>
</file>

<file path=xl/ctrlProps/ctrlProp449.xml><?xml version="1.0" encoding="utf-8"?>
<formControlPr xmlns="http://schemas.microsoft.com/office/spreadsheetml/2009/9/main" objectType="GBox" noThreeD="1"/>
</file>

<file path=xl/ctrlProps/ctrlProp45.xml><?xml version="1.0" encoding="utf-8"?>
<formControlPr xmlns="http://schemas.microsoft.com/office/spreadsheetml/2009/9/main" objectType="CheckBox" checked="Checked" fmlaLink="$L$29" lockText="1" noThreeD="1"/>
</file>

<file path=xl/ctrlProps/ctrlProp450.xml><?xml version="1.0" encoding="utf-8"?>
<formControlPr xmlns="http://schemas.microsoft.com/office/spreadsheetml/2009/9/main" objectType="GBox" noThreeD="1"/>
</file>

<file path=xl/ctrlProps/ctrlProp451.xml><?xml version="1.0" encoding="utf-8"?>
<formControlPr xmlns="http://schemas.microsoft.com/office/spreadsheetml/2009/9/main" objectType="GBox" noThreeD="1"/>
</file>

<file path=xl/ctrlProps/ctrlProp452.xml><?xml version="1.0" encoding="utf-8"?>
<formControlPr xmlns="http://schemas.microsoft.com/office/spreadsheetml/2009/9/main" objectType="GBox" noThreeD="1"/>
</file>

<file path=xl/ctrlProps/ctrlProp453.xml><?xml version="1.0" encoding="utf-8"?>
<formControlPr xmlns="http://schemas.microsoft.com/office/spreadsheetml/2009/9/main" objectType="GBox" noThreeD="1"/>
</file>

<file path=xl/ctrlProps/ctrlProp454.xml><?xml version="1.0" encoding="utf-8"?>
<formControlPr xmlns="http://schemas.microsoft.com/office/spreadsheetml/2009/9/main" objectType="GBox" noThreeD="1"/>
</file>

<file path=xl/ctrlProps/ctrlProp455.xml><?xml version="1.0" encoding="utf-8"?>
<formControlPr xmlns="http://schemas.microsoft.com/office/spreadsheetml/2009/9/main" objectType="GBox" noThreeD="1"/>
</file>

<file path=xl/ctrlProps/ctrlProp456.xml><?xml version="1.0" encoding="utf-8"?>
<formControlPr xmlns="http://schemas.microsoft.com/office/spreadsheetml/2009/9/main" objectType="GBox" noThreeD="1"/>
</file>

<file path=xl/ctrlProps/ctrlProp457.xml><?xml version="1.0" encoding="utf-8"?>
<formControlPr xmlns="http://schemas.microsoft.com/office/spreadsheetml/2009/9/main" objectType="GBox" noThreeD="1"/>
</file>

<file path=xl/ctrlProps/ctrlProp458.xml><?xml version="1.0" encoding="utf-8"?>
<formControlPr xmlns="http://schemas.microsoft.com/office/spreadsheetml/2009/9/main" objectType="CheckBox" fmlaLink="$M$27" lockText="1" noThreeD="1"/>
</file>

<file path=xl/ctrlProps/ctrlProp459.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checked="Checked" fmlaLink="$L$30" lockText="1" noThreeD="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GBox" noThreeD="1"/>
</file>

<file path=xl/ctrlProps/ctrlProp462.xml><?xml version="1.0" encoding="utf-8"?>
<formControlPr xmlns="http://schemas.microsoft.com/office/spreadsheetml/2009/9/main" objectType="CheckBox" fmlaLink="$M$28" lockText="1" noThreeD="1"/>
</file>

<file path=xl/ctrlProps/ctrlProp463.xml><?xml version="1.0" encoding="utf-8"?>
<formControlPr xmlns="http://schemas.microsoft.com/office/spreadsheetml/2009/9/main" objectType="GBox" noThreeD="1"/>
</file>

<file path=xl/ctrlProps/ctrlProp464.xml><?xml version="1.0" encoding="utf-8"?>
<formControlPr xmlns="http://schemas.microsoft.com/office/spreadsheetml/2009/9/main" objectType="GBox" noThreeD="1"/>
</file>

<file path=xl/ctrlProps/ctrlProp465.xml><?xml version="1.0" encoding="utf-8"?>
<formControlPr xmlns="http://schemas.microsoft.com/office/spreadsheetml/2009/9/main" objectType="GBox" noThreeD="1"/>
</file>

<file path=xl/ctrlProps/ctrlProp466.xml><?xml version="1.0" encoding="utf-8"?>
<formControlPr xmlns="http://schemas.microsoft.com/office/spreadsheetml/2009/9/main" objectType="CheckBox" fmlaLink="$M$29" lockText="1" noThreeD="1"/>
</file>

<file path=xl/ctrlProps/ctrlProp467.xml><?xml version="1.0" encoding="utf-8"?>
<formControlPr xmlns="http://schemas.microsoft.com/office/spreadsheetml/2009/9/main" objectType="GBox" noThreeD="1"/>
</file>

<file path=xl/ctrlProps/ctrlProp468.xml><?xml version="1.0" encoding="utf-8"?>
<formControlPr xmlns="http://schemas.microsoft.com/office/spreadsheetml/2009/9/main" objectType="GBox" noThreeD="1"/>
</file>

<file path=xl/ctrlProps/ctrlProp469.xml><?xml version="1.0" encoding="utf-8"?>
<formControlPr xmlns="http://schemas.microsoft.com/office/spreadsheetml/2009/9/main" objectType="GBox" noThreeD="1"/>
</file>

<file path=xl/ctrlProps/ctrlProp47.xml><?xml version="1.0" encoding="utf-8"?>
<formControlPr xmlns="http://schemas.microsoft.com/office/spreadsheetml/2009/9/main" objectType="CheckBox" checked="Checked" fmlaLink="$L$22" lockText="1" noThreeD="1"/>
</file>

<file path=xl/ctrlProps/ctrlProp470.xml><?xml version="1.0" encoding="utf-8"?>
<formControlPr xmlns="http://schemas.microsoft.com/office/spreadsheetml/2009/9/main" objectType="CheckBox" fmlaLink="$M$30" lockText="1" noThreeD="1"/>
</file>

<file path=xl/ctrlProps/ctrlProp471.xml><?xml version="1.0" encoding="utf-8"?>
<formControlPr xmlns="http://schemas.microsoft.com/office/spreadsheetml/2009/9/main" objectType="GBox" noThreeD="1"/>
</file>

<file path=xl/ctrlProps/ctrlProp472.xml><?xml version="1.0" encoding="utf-8"?>
<formControlPr xmlns="http://schemas.microsoft.com/office/spreadsheetml/2009/9/main" objectType="GBox" noThreeD="1"/>
</file>

<file path=xl/ctrlProps/ctrlProp473.xml><?xml version="1.0" encoding="utf-8"?>
<formControlPr xmlns="http://schemas.microsoft.com/office/spreadsheetml/2009/9/main" objectType="GBox" noThreeD="1"/>
</file>

<file path=xl/ctrlProps/ctrlProp474.xml><?xml version="1.0" encoding="utf-8"?>
<formControlPr xmlns="http://schemas.microsoft.com/office/spreadsheetml/2009/9/main" objectType="CheckBox" fmlaLink="$M$31" lockText="1" noThreeD="1"/>
</file>

<file path=xl/ctrlProps/ctrlProp475.xml><?xml version="1.0" encoding="utf-8"?>
<formControlPr xmlns="http://schemas.microsoft.com/office/spreadsheetml/2009/9/main" objectType="GBox" noThreeD="1"/>
</file>

<file path=xl/ctrlProps/ctrlProp476.xml><?xml version="1.0" encoding="utf-8"?>
<formControlPr xmlns="http://schemas.microsoft.com/office/spreadsheetml/2009/9/main" objectType="GBox" noThreeD="1"/>
</file>

<file path=xl/ctrlProps/ctrlProp477.xml><?xml version="1.0" encoding="utf-8"?>
<formControlPr xmlns="http://schemas.microsoft.com/office/spreadsheetml/2009/9/main" objectType="GBox" noThreeD="1"/>
</file>

<file path=xl/ctrlProps/ctrlProp478.xml><?xml version="1.0" encoding="utf-8"?>
<formControlPr xmlns="http://schemas.microsoft.com/office/spreadsheetml/2009/9/main" objectType="CheckBox" checked="Checked" fmlaLink="$M$32" lockText="1" noThreeD="1"/>
</file>

<file path=xl/ctrlProps/ctrlProp479.xml><?xml version="1.0" encoding="utf-8"?>
<formControlPr xmlns="http://schemas.microsoft.com/office/spreadsheetml/2009/9/main" objectType="GBox" noThreeD="1"/>
</file>

<file path=xl/ctrlProps/ctrlProp48.xml><?xml version="1.0" encoding="utf-8"?>
<formControlPr xmlns="http://schemas.microsoft.com/office/spreadsheetml/2009/9/main" objectType="CheckBox" checked="Checked" fmlaLink="$L$21" lockText="1" noThreeD="1"/>
</file>

<file path=xl/ctrlProps/ctrlProp480.xml><?xml version="1.0" encoding="utf-8"?>
<formControlPr xmlns="http://schemas.microsoft.com/office/spreadsheetml/2009/9/main" objectType="GBox" noThreeD="1"/>
</file>

<file path=xl/ctrlProps/ctrlProp481.xml><?xml version="1.0" encoding="utf-8"?>
<formControlPr xmlns="http://schemas.microsoft.com/office/spreadsheetml/2009/9/main" objectType="GBox" noThreeD="1"/>
</file>

<file path=xl/ctrlProps/ctrlProp482.xml><?xml version="1.0" encoding="utf-8"?>
<formControlPr xmlns="http://schemas.microsoft.com/office/spreadsheetml/2009/9/main" objectType="CheckBox" fmlaLink="$M$33" lockText="1" noThreeD="1"/>
</file>

<file path=xl/ctrlProps/ctrlProp483.xml><?xml version="1.0" encoding="utf-8"?>
<formControlPr xmlns="http://schemas.microsoft.com/office/spreadsheetml/2009/9/main" objectType="GBox" noThreeD="1"/>
</file>

<file path=xl/ctrlProps/ctrlProp484.xml><?xml version="1.0" encoding="utf-8"?>
<formControlPr xmlns="http://schemas.microsoft.com/office/spreadsheetml/2009/9/main" objectType="GBox" noThreeD="1"/>
</file>

<file path=xl/ctrlProps/ctrlProp485.xml><?xml version="1.0" encoding="utf-8"?>
<formControlPr xmlns="http://schemas.microsoft.com/office/spreadsheetml/2009/9/main" objectType="GBox" noThreeD="1"/>
</file>

<file path=xl/ctrlProps/ctrlProp486.xml><?xml version="1.0" encoding="utf-8"?>
<formControlPr xmlns="http://schemas.microsoft.com/office/spreadsheetml/2009/9/main" objectType="GBox" noThreeD="1"/>
</file>

<file path=xl/ctrlProps/ctrlProp487.xml><?xml version="1.0" encoding="utf-8"?>
<formControlPr xmlns="http://schemas.microsoft.com/office/spreadsheetml/2009/9/main" objectType="GBox" noThreeD="1"/>
</file>

<file path=xl/ctrlProps/ctrlProp488.xml><?xml version="1.0" encoding="utf-8"?>
<formControlPr xmlns="http://schemas.microsoft.com/office/spreadsheetml/2009/9/main" objectType="GBox" noThreeD="1"/>
</file>

<file path=xl/ctrlProps/ctrlProp489.xml><?xml version="1.0" encoding="utf-8"?>
<formControlPr xmlns="http://schemas.microsoft.com/office/spreadsheetml/2009/9/main" objectType="GBox" noThreeD="1"/>
</file>

<file path=xl/ctrlProps/ctrlProp49.xml><?xml version="1.0" encoding="utf-8"?>
<formControlPr xmlns="http://schemas.microsoft.com/office/spreadsheetml/2009/9/main" objectType="CheckBox" fmlaLink="$L$34" lockText="1" noThreeD="1"/>
</file>

<file path=xl/ctrlProps/ctrlProp490.xml><?xml version="1.0" encoding="utf-8"?>
<formControlPr xmlns="http://schemas.microsoft.com/office/spreadsheetml/2009/9/main" objectType="GBox" noThreeD="1"/>
</file>

<file path=xl/ctrlProps/ctrlProp491.xml><?xml version="1.0" encoding="utf-8"?>
<formControlPr xmlns="http://schemas.microsoft.com/office/spreadsheetml/2009/9/main" objectType="GBox" noThreeD="1"/>
</file>

<file path=xl/ctrlProps/ctrlProp492.xml><?xml version="1.0" encoding="utf-8"?>
<formControlPr xmlns="http://schemas.microsoft.com/office/spreadsheetml/2009/9/main" objectType="GBox" noThreeD="1"/>
</file>

<file path=xl/ctrlProps/ctrlProp493.xml><?xml version="1.0" encoding="utf-8"?>
<formControlPr xmlns="http://schemas.microsoft.com/office/spreadsheetml/2009/9/main" objectType="GBox" noThreeD="1"/>
</file>

<file path=xl/ctrlProps/ctrlProp494.xml><?xml version="1.0" encoding="utf-8"?>
<formControlPr xmlns="http://schemas.microsoft.com/office/spreadsheetml/2009/9/main" objectType="GBox" noThreeD="1"/>
</file>

<file path=xl/ctrlProps/ctrlProp495.xml><?xml version="1.0" encoding="utf-8"?>
<formControlPr xmlns="http://schemas.microsoft.com/office/spreadsheetml/2009/9/main" objectType="GBox" noThreeD="1"/>
</file>

<file path=xl/ctrlProps/ctrlProp496.xml><?xml version="1.0" encoding="utf-8"?>
<formControlPr xmlns="http://schemas.microsoft.com/office/spreadsheetml/2009/9/main" objectType="GBox" noThreeD="1"/>
</file>

<file path=xl/ctrlProps/ctrlProp497.xml><?xml version="1.0" encoding="utf-8"?>
<formControlPr xmlns="http://schemas.microsoft.com/office/spreadsheetml/2009/9/main" objectType="GBox" noThreeD="1"/>
</file>

<file path=xl/ctrlProps/ctrlProp498.xml><?xml version="1.0" encoding="utf-8"?>
<formControlPr xmlns="http://schemas.microsoft.com/office/spreadsheetml/2009/9/main" objectType="GBox" noThreeD="1"/>
</file>

<file path=xl/ctrlProps/ctrlProp49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checked="Checked" fmlaLink="$L$31" lockText="1" noThreeD="1"/>
</file>

<file path=xl/ctrlProps/ctrlProp500.xml><?xml version="1.0" encoding="utf-8"?>
<formControlPr xmlns="http://schemas.microsoft.com/office/spreadsheetml/2009/9/main" objectType="GBox" noThreeD="1"/>
</file>

<file path=xl/ctrlProps/ctrlProp501.xml><?xml version="1.0" encoding="utf-8"?>
<formControlPr xmlns="http://schemas.microsoft.com/office/spreadsheetml/2009/9/main" objectType="GBox" noThreeD="1"/>
</file>

<file path=xl/ctrlProps/ctrlProp502.xml><?xml version="1.0" encoding="utf-8"?>
<formControlPr xmlns="http://schemas.microsoft.com/office/spreadsheetml/2009/9/main" objectType="CheckBox" fmlaLink="$M$26" lockText="1" noThreeD="1"/>
</file>

<file path=xl/ctrlProps/ctrlProp503.xml><?xml version="1.0" encoding="utf-8"?>
<formControlPr xmlns="http://schemas.microsoft.com/office/spreadsheetml/2009/9/main" objectType="GBox" noThreeD="1"/>
</file>

<file path=xl/ctrlProps/ctrlProp504.xml><?xml version="1.0" encoding="utf-8"?>
<formControlPr xmlns="http://schemas.microsoft.com/office/spreadsheetml/2009/9/main" objectType="GBox" noThreeD="1"/>
</file>

<file path=xl/ctrlProps/ctrlProp505.xml><?xml version="1.0" encoding="utf-8"?>
<formControlPr xmlns="http://schemas.microsoft.com/office/spreadsheetml/2009/9/main" objectType="GBox" noThreeD="1"/>
</file>

<file path=xl/ctrlProps/ctrlProp506.xml><?xml version="1.0" encoding="utf-8"?>
<formControlPr xmlns="http://schemas.microsoft.com/office/spreadsheetml/2009/9/main" objectType="GBox" noThreeD="1"/>
</file>

<file path=xl/ctrlProps/ctrlProp507.xml><?xml version="1.0" encoding="utf-8"?>
<formControlPr xmlns="http://schemas.microsoft.com/office/spreadsheetml/2009/9/main" objectType="GBox" noThreeD="1"/>
</file>

<file path=xl/ctrlProps/ctrlProp508.xml><?xml version="1.0" encoding="utf-8"?>
<formControlPr xmlns="http://schemas.microsoft.com/office/spreadsheetml/2009/9/main" objectType="GBox" noThreeD="1"/>
</file>

<file path=xl/ctrlProps/ctrlProp509.xml><?xml version="1.0" encoding="utf-8"?>
<formControlPr xmlns="http://schemas.microsoft.com/office/spreadsheetml/2009/9/main" objectType="GBox" noThreeD="1"/>
</file>

<file path=xl/ctrlProps/ctrlProp51.xml><?xml version="1.0" encoding="utf-8"?>
<formControlPr xmlns="http://schemas.microsoft.com/office/spreadsheetml/2009/9/main" objectType="CheckBox" fmlaLink="$L$32" lockText="1" noThreeD="1"/>
</file>

<file path=xl/ctrlProps/ctrlProp510.xml><?xml version="1.0" encoding="utf-8"?>
<formControlPr xmlns="http://schemas.microsoft.com/office/spreadsheetml/2009/9/main" objectType="GBox" noThreeD="1"/>
</file>

<file path=xl/ctrlProps/ctrlProp511.xml><?xml version="1.0" encoding="utf-8"?>
<formControlPr xmlns="http://schemas.microsoft.com/office/spreadsheetml/2009/9/main" objectType="GBox" noThreeD="1"/>
</file>

<file path=xl/ctrlProps/ctrlProp512.xml><?xml version="1.0" encoding="utf-8"?>
<formControlPr xmlns="http://schemas.microsoft.com/office/spreadsheetml/2009/9/main" objectType="GBox" noThreeD="1"/>
</file>

<file path=xl/ctrlProps/ctrlProp513.xml><?xml version="1.0" encoding="utf-8"?>
<formControlPr xmlns="http://schemas.microsoft.com/office/spreadsheetml/2009/9/main" objectType="GBox" noThreeD="1"/>
</file>

<file path=xl/ctrlProps/ctrlProp514.xml><?xml version="1.0" encoding="utf-8"?>
<formControlPr xmlns="http://schemas.microsoft.com/office/spreadsheetml/2009/9/main" objectType="GBox" noThreeD="1"/>
</file>

<file path=xl/ctrlProps/ctrlProp515.xml><?xml version="1.0" encoding="utf-8"?>
<formControlPr xmlns="http://schemas.microsoft.com/office/spreadsheetml/2009/9/main" objectType="GBox" noThreeD="1"/>
</file>

<file path=xl/ctrlProps/ctrlProp516.xml><?xml version="1.0" encoding="utf-8"?>
<formControlPr xmlns="http://schemas.microsoft.com/office/spreadsheetml/2009/9/main" objectType="GBox" noThreeD="1"/>
</file>

<file path=xl/ctrlProps/ctrlProp517.xml><?xml version="1.0" encoding="utf-8"?>
<formControlPr xmlns="http://schemas.microsoft.com/office/spreadsheetml/2009/9/main" objectType="GBox" noThreeD="1"/>
</file>

<file path=xl/ctrlProps/ctrlProp518.xml><?xml version="1.0" encoding="utf-8"?>
<formControlPr xmlns="http://schemas.microsoft.com/office/spreadsheetml/2009/9/main" objectType="GBox" noThreeD="1"/>
</file>

<file path=xl/ctrlProps/ctrlProp519.xml><?xml version="1.0" encoding="utf-8"?>
<formControlPr xmlns="http://schemas.microsoft.com/office/spreadsheetml/2009/9/main" objectType="GBox" noThreeD="1"/>
</file>

<file path=xl/ctrlProps/ctrlProp52.xml><?xml version="1.0" encoding="utf-8"?>
<formControlPr xmlns="http://schemas.microsoft.com/office/spreadsheetml/2009/9/main" objectType="CheckBox" checked="Checked" fmlaLink="$L$38" lockText="1" noThreeD="1"/>
</file>

<file path=xl/ctrlProps/ctrlProp520.xml><?xml version="1.0" encoding="utf-8"?>
<formControlPr xmlns="http://schemas.microsoft.com/office/spreadsheetml/2009/9/main" objectType="CheckBox" fmlaLink="$M$13" lockText="1" noThreeD="1"/>
</file>

<file path=xl/ctrlProps/ctrlProp521.xml><?xml version="1.0" encoding="utf-8"?>
<formControlPr xmlns="http://schemas.microsoft.com/office/spreadsheetml/2009/9/main" objectType="GBox" noThreeD="1"/>
</file>

<file path=xl/ctrlProps/ctrlProp522.xml><?xml version="1.0" encoding="utf-8"?>
<formControlPr xmlns="http://schemas.microsoft.com/office/spreadsheetml/2009/9/main" objectType="GBox" noThreeD="1"/>
</file>

<file path=xl/ctrlProps/ctrlProp523.xml><?xml version="1.0" encoding="utf-8"?>
<formControlPr xmlns="http://schemas.microsoft.com/office/spreadsheetml/2009/9/main" objectType="GBox" noThreeD="1"/>
</file>

<file path=xl/ctrlProps/ctrlProp524.xml><?xml version="1.0" encoding="utf-8"?>
<formControlPr xmlns="http://schemas.microsoft.com/office/spreadsheetml/2009/9/main" objectType="CheckBox" fmlaLink="$M$14" lockText="1" noThreeD="1"/>
</file>

<file path=xl/ctrlProps/ctrlProp525.xml><?xml version="1.0" encoding="utf-8"?>
<formControlPr xmlns="http://schemas.microsoft.com/office/spreadsheetml/2009/9/main" objectType="GBox" noThreeD="1"/>
</file>

<file path=xl/ctrlProps/ctrlProp526.xml><?xml version="1.0" encoding="utf-8"?>
<formControlPr xmlns="http://schemas.microsoft.com/office/spreadsheetml/2009/9/main" objectType="GBox" noThreeD="1"/>
</file>

<file path=xl/ctrlProps/ctrlProp527.xml><?xml version="1.0" encoding="utf-8"?>
<formControlPr xmlns="http://schemas.microsoft.com/office/spreadsheetml/2009/9/main" objectType="GBox" noThreeD="1"/>
</file>

<file path=xl/ctrlProps/ctrlProp528.xml><?xml version="1.0" encoding="utf-8"?>
<formControlPr xmlns="http://schemas.microsoft.com/office/spreadsheetml/2009/9/main" objectType="CheckBox" fmlaLink="$M$15" lockText="1" noThreeD="1"/>
</file>

<file path=xl/ctrlProps/ctrlProp529.xml><?xml version="1.0" encoding="utf-8"?>
<formControlPr xmlns="http://schemas.microsoft.com/office/spreadsheetml/2009/9/main" objectType="GBox" noThreeD="1"/>
</file>

<file path=xl/ctrlProps/ctrlProp53.xml><?xml version="1.0" encoding="utf-8"?>
<formControlPr xmlns="http://schemas.microsoft.com/office/spreadsheetml/2009/9/main" objectType="CheckBox" fmlaLink="$L$40" lockText="1" noThreeD="1"/>
</file>

<file path=xl/ctrlProps/ctrlProp530.xml><?xml version="1.0" encoding="utf-8"?>
<formControlPr xmlns="http://schemas.microsoft.com/office/spreadsheetml/2009/9/main" objectType="GBox" noThreeD="1"/>
</file>

<file path=xl/ctrlProps/ctrlProp531.xml><?xml version="1.0" encoding="utf-8"?>
<formControlPr xmlns="http://schemas.microsoft.com/office/spreadsheetml/2009/9/main" objectType="GBox" noThreeD="1"/>
</file>

<file path=xl/ctrlProps/ctrlProp532.xml><?xml version="1.0" encoding="utf-8"?>
<formControlPr xmlns="http://schemas.microsoft.com/office/spreadsheetml/2009/9/main" objectType="CheckBox" fmlaLink="$M$16" lockText="1" noThreeD="1"/>
</file>

<file path=xl/ctrlProps/ctrlProp533.xml><?xml version="1.0" encoding="utf-8"?>
<formControlPr xmlns="http://schemas.microsoft.com/office/spreadsheetml/2009/9/main" objectType="GBox" noThreeD="1"/>
</file>

<file path=xl/ctrlProps/ctrlProp534.xml><?xml version="1.0" encoding="utf-8"?>
<formControlPr xmlns="http://schemas.microsoft.com/office/spreadsheetml/2009/9/main" objectType="GBox" noThreeD="1"/>
</file>

<file path=xl/ctrlProps/ctrlProp535.xml><?xml version="1.0" encoding="utf-8"?>
<formControlPr xmlns="http://schemas.microsoft.com/office/spreadsheetml/2009/9/main" objectType="GBox" noThreeD="1"/>
</file>

<file path=xl/ctrlProps/ctrlProp536.xml><?xml version="1.0" encoding="utf-8"?>
<formControlPr xmlns="http://schemas.microsoft.com/office/spreadsheetml/2009/9/main" objectType="GBox" noThreeD="1"/>
</file>

<file path=xl/ctrlProps/ctrlProp537.xml><?xml version="1.0" encoding="utf-8"?>
<formControlPr xmlns="http://schemas.microsoft.com/office/spreadsheetml/2009/9/main" objectType="GBox" noThreeD="1"/>
</file>

<file path=xl/ctrlProps/ctrlProp538.xml><?xml version="1.0" encoding="utf-8"?>
<formControlPr xmlns="http://schemas.microsoft.com/office/spreadsheetml/2009/9/main" objectType="GBox" noThreeD="1"/>
</file>

<file path=xl/ctrlProps/ctrlProp539.xml><?xml version="1.0" encoding="utf-8"?>
<formControlPr xmlns="http://schemas.microsoft.com/office/spreadsheetml/2009/9/main" objectType="GBox" noThreeD="1"/>
</file>

<file path=xl/ctrlProps/ctrlProp54.xml><?xml version="1.0" encoding="utf-8"?>
<formControlPr xmlns="http://schemas.microsoft.com/office/spreadsheetml/2009/9/main" objectType="CheckBox" checked="Checked" fmlaLink="$L$37" lockText="1" noThreeD="1"/>
</file>

<file path=xl/ctrlProps/ctrlProp540.xml><?xml version="1.0" encoding="utf-8"?>
<formControlPr xmlns="http://schemas.microsoft.com/office/spreadsheetml/2009/9/main" objectType="GBox" noThreeD="1"/>
</file>

<file path=xl/ctrlProps/ctrlProp541.xml><?xml version="1.0" encoding="utf-8"?>
<formControlPr xmlns="http://schemas.microsoft.com/office/spreadsheetml/2009/9/main" objectType="GBox" noThreeD="1"/>
</file>

<file path=xl/ctrlProps/ctrlProp542.xml><?xml version="1.0" encoding="utf-8"?>
<formControlPr xmlns="http://schemas.microsoft.com/office/spreadsheetml/2009/9/main" objectType="GBox" noThreeD="1"/>
</file>

<file path=xl/ctrlProps/ctrlProp543.xml><?xml version="1.0" encoding="utf-8"?>
<formControlPr xmlns="http://schemas.microsoft.com/office/spreadsheetml/2009/9/main" objectType="GBox" noThreeD="1"/>
</file>

<file path=xl/ctrlProps/ctrlProp544.xml><?xml version="1.0" encoding="utf-8"?>
<formControlPr xmlns="http://schemas.microsoft.com/office/spreadsheetml/2009/9/main" objectType="GBox" noThreeD="1"/>
</file>

<file path=xl/ctrlProps/ctrlProp545.xml><?xml version="1.0" encoding="utf-8"?>
<formControlPr xmlns="http://schemas.microsoft.com/office/spreadsheetml/2009/9/main" objectType="GBox" noThreeD="1"/>
</file>

<file path=xl/ctrlProps/ctrlProp546.xml><?xml version="1.0" encoding="utf-8"?>
<formControlPr xmlns="http://schemas.microsoft.com/office/spreadsheetml/2009/9/main" objectType="GBox" noThreeD="1"/>
</file>

<file path=xl/ctrlProps/ctrlProp547.xml><?xml version="1.0" encoding="utf-8"?>
<formControlPr xmlns="http://schemas.microsoft.com/office/spreadsheetml/2009/9/main" objectType="GBox" noThreeD="1"/>
</file>

<file path=xl/ctrlProps/ctrlProp548.xml><?xml version="1.0" encoding="utf-8"?>
<formControlPr xmlns="http://schemas.microsoft.com/office/spreadsheetml/2009/9/main" objectType="GBox" noThreeD="1"/>
</file>

<file path=xl/ctrlProps/ctrlProp549.xml><?xml version="1.0" encoding="utf-8"?>
<formControlPr xmlns="http://schemas.microsoft.com/office/spreadsheetml/2009/9/main" objectType="CheckBox" fmlaLink="$M$12" lockText="1" noThreeD="1"/>
</file>

<file path=xl/ctrlProps/ctrlProp55.xml><?xml version="1.0" encoding="utf-8"?>
<formControlPr xmlns="http://schemas.microsoft.com/office/spreadsheetml/2009/9/main" objectType="CheckBox" checked="Checked" fmlaLink="$L$36" lockText="1" noThreeD="1"/>
</file>

<file path=xl/ctrlProps/ctrlProp550.xml><?xml version="1.0" encoding="utf-8"?>
<formControlPr xmlns="http://schemas.microsoft.com/office/spreadsheetml/2009/9/main" objectType="GBox" noThreeD="1"/>
</file>

<file path=xl/ctrlProps/ctrlProp551.xml><?xml version="1.0" encoding="utf-8"?>
<formControlPr xmlns="http://schemas.microsoft.com/office/spreadsheetml/2009/9/main" objectType="GBox" noThreeD="1"/>
</file>

<file path=xl/ctrlProps/ctrlProp552.xml><?xml version="1.0" encoding="utf-8"?>
<formControlPr xmlns="http://schemas.microsoft.com/office/spreadsheetml/2009/9/main" objectType="GBox" noThreeD="1"/>
</file>

<file path=xl/ctrlProps/ctrlProp553.xml><?xml version="1.0" encoding="utf-8"?>
<formControlPr xmlns="http://schemas.microsoft.com/office/spreadsheetml/2009/9/main" objectType="GBox" noThreeD="1"/>
</file>

<file path=xl/ctrlProps/ctrlProp554.xml><?xml version="1.0" encoding="utf-8"?>
<formControlPr xmlns="http://schemas.microsoft.com/office/spreadsheetml/2009/9/main" objectType="GBox" noThreeD="1"/>
</file>

<file path=xl/ctrlProps/ctrlProp555.xml><?xml version="1.0" encoding="utf-8"?>
<formControlPr xmlns="http://schemas.microsoft.com/office/spreadsheetml/2009/9/main" objectType="GBox" noThreeD="1"/>
</file>

<file path=xl/ctrlProps/ctrlProp556.xml><?xml version="1.0" encoding="utf-8"?>
<formControlPr xmlns="http://schemas.microsoft.com/office/spreadsheetml/2009/9/main" objectType="GBox" noThreeD="1"/>
</file>

<file path=xl/ctrlProps/ctrlProp557.xml><?xml version="1.0" encoding="utf-8"?>
<formControlPr xmlns="http://schemas.microsoft.com/office/spreadsheetml/2009/9/main" objectType="GBox" noThreeD="1"/>
</file>

<file path=xl/ctrlProps/ctrlProp558.xml><?xml version="1.0" encoding="utf-8"?>
<formControlPr xmlns="http://schemas.microsoft.com/office/spreadsheetml/2009/9/main" objectType="GBox" noThreeD="1"/>
</file>

<file path=xl/ctrlProps/ctrlProp559.xml><?xml version="1.0" encoding="utf-8"?>
<formControlPr xmlns="http://schemas.microsoft.com/office/spreadsheetml/2009/9/main" objectType="GBox" noThreeD="1"/>
</file>

<file path=xl/ctrlProps/ctrlProp56.xml><?xml version="1.0" encoding="utf-8"?>
<formControlPr xmlns="http://schemas.microsoft.com/office/spreadsheetml/2009/9/main" objectType="CheckBox" fmlaLink="$L$33" lockText="1" noThreeD="1"/>
</file>

<file path=xl/ctrlProps/ctrlProp560.xml><?xml version="1.0" encoding="utf-8"?>
<formControlPr xmlns="http://schemas.microsoft.com/office/spreadsheetml/2009/9/main" objectType="GBox" noThreeD="1"/>
</file>

<file path=xl/ctrlProps/ctrlProp561.xml><?xml version="1.0" encoding="utf-8"?>
<formControlPr xmlns="http://schemas.microsoft.com/office/spreadsheetml/2009/9/main" objectType="GBox" noThreeD="1"/>
</file>

<file path=xl/ctrlProps/ctrlProp562.xml><?xml version="1.0" encoding="utf-8"?>
<formControlPr xmlns="http://schemas.microsoft.com/office/spreadsheetml/2009/9/main" objectType="GBox" noThreeD="1"/>
</file>

<file path=xl/ctrlProps/ctrlProp563.xml><?xml version="1.0" encoding="utf-8"?>
<formControlPr xmlns="http://schemas.microsoft.com/office/spreadsheetml/2009/9/main" objectType="GBox" noThreeD="1"/>
</file>

<file path=xl/ctrlProps/ctrlProp564.xml><?xml version="1.0" encoding="utf-8"?>
<formControlPr xmlns="http://schemas.microsoft.com/office/spreadsheetml/2009/9/main" objectType="GBox" noThreeD="1"/>
</file>

<file path=xl/ctrlProps/ctrlProp565.xml><?xml version="1.0" encoding="utf-8"?>
<formControlPr xmlns="http://schemas.microsoft.com/office/spreadsheetml/2009/9/main" objectType="GBox" noThreeD="1"/>
</file>

<file path=xl/ctrlProps/ctrlProp566.xml><?xml version="1.0" encoding="utf-8"?>
<formControlPr xmlns="http://schemas.microsoft.com/office/spreadsheetml/2009/9/main" objectType="GBox" noThreeD="1"/>
</file>

<file path=xl/ctrlProps/ctrlProp567.xml><?xml version="1.0" encoding="utf-8"?>
<formControlPr xmlns="http://schemas.microsoft.com/office/spreadsheetml/2009/9/main" objectType="GBox" noThreeD="1"/>
</file>

<file path=xl/ctrlProps/ctrlProp568.xml><?xml version="1.0" encoding="utf-8"?>
<formControlPr xmlns="http://schemas.microsoft.com/office/spreadsheetml/2009/9/main" objectType="GBox" noThreeD="1"/>
</file>

<file path=xl/ctrlProps/ctrlProp569.xml><?xml version="1.0" encoding="utf-8"?>
<formControlPr xmlns="http://schemas.microsoft.com/office/spreadsheetml/2009/9/main" objectType="GBox" noThreeD="1"/>
</file>

<file path=xl/ctrlProps/ctrlProp57.xml><?xml version="1.0" encoding="utf-8"?>
<formControlPr xmlns="http://schemas.microsoft.com/office/spreadsheetml/2009/9/main" objectType="CheckBox" checked="Checked" fmlaLink="$L$39" lockText="1" noThreeD="1"/>
</file>

<file path=xl/ctrlProps/ctrlProp570.xml><?xml version="1.0" encoding="utf-8"?>
<formControlPr xmlns="http://schemas.microsoft.com/office/spreadsheetml/2009/9/main" objectType="GBox" noThreeD="1"/>
</file>

<file path=xl/ctrlProps/ctrlProp571.xml><?xml version="1.0" encoding="utf-8"?>
<formControlPr xmlns="http://schemas.microsoft.com/office/spreadsheetml/2009/9/main" objectType="GBox" noThreeD="1"/>
</file>

<file path=xl/ctrlProps/ctrlProp572.xml><?xml version="1.0" encoding="utf-8"?>
<formControlPr xmlns="http://schemas.microsoft.com/office/spreadsheetml/2009/9/main" objectType="GBox" noThreeD="1"/>
</file>

<file path=xl/ctrlProps/ctrlProp573.xml><?xml version="1.0" encoding="utf-8"?>
<formControlPr xmlns="http://schemas.microsoft.com/office/spreadsheetml/2009/9/main" objectType="GBox" noThreeD="1"/>
</file>

<file path=xl/ctrlProps/ctrlProp574.xml><?xml version="1.0" encoding="utf-8"?>
<formControlPr xmlns="http://schemas.microsoft.com/office/spreadsheetml/2009/9/main" objectType="GBox" noThreeD="1"/>
</file>

<file path=xl/ctrlProps/ctrlProp575.xml><?xml version="1.0" encoding="utf-8"?>
<formControlPr xmlns="http://schemas.microsoft.com/office/spreadsheetml/2009/9/main" objectType="GBox" noThreeD="1"/>
</file>

<file path=xl/ctrlProps/ctrlProp576.xml><?xml version="1.0" encoding="utf-8"?>
<formControlPr xmlns="http://schemas.microsoft.com/office/spreadsheetml/2009/9/main" objectType="GBox" noThreeD="1"/>
</file>

<file path=xl/ctrlProps/ctrlProp577.xml><?xml version="1.0" encoding="utf-8"?>
<formControlPr xmlns="http://schemas.microsoft.com/office/spreadsheetml/2009/9/main" objectType="GBox" noThreeD="1"/>
</file>

<file path=xl/ctrlProps/ctrlProp578.xml><?xml version="1.0" encoding="utf-8"?>
<formControlPr xmlns="http://schemas.microsoft.com/office/spreadsheetml/2009/9/main" objectType="GBox" noThreeD="1"/>
</file>

<file path=xl/ctrlProps/ctrlProp579.xml><?xml version="1.0" encoding="utf-8"?>
<formControlPr xmlns="http://schemas.microsoft.com/office/spreadsheetml/2009/9/main" objectType="GBox" noThreeD="1"/>
</file>

<file path=xl/ctrlProps/ctrlProp58.xml><?xml version="1.0" encoding="utf-8"?>
<formControlPr xmlns="http://schemas.microsoft.com/office/spreadsheetml/2009/9/main" objectType="CheckBox" checked="Checked" fmlaLink="$L$47" lockText="1" noThreeD="1"/>
</file>

<file path=xl/ctrlProps/ctrlProp580.xml><?xml version="1.0" encoding="utf-8"?>
<formControlPr xmlns="http://schemas.microsoft.com/office/spreadsheetml/2009/9/main" objectType="GBox" noThreeD="1"/>
</file>

<file path=xl/ctrlProps/ctrlProp581.xml><?xml version="1.0" encoding="utf-8"?>
<formControlPr xmlns="http://schemas.microsoft.com/office/spreadsheetml/2009/9/main" objectType="GBox" noThreeD="1"/>
</file>

<file path=xl/ctrlProps/ctrlProp582.xml><?xml version="1.0" encoding="utf-8"?>
<formControlPr xmlns="http://schemas.microsoft.com/office/spreadsheetml/2009/9/main" objectType="GBox" noThreeD="1"/>
</file>

<file path=xl/ctrlProps/ctrlProp583.xml><?xml version="1.0" encoding="utf-8"?>
<formControlPr xmlns="http://schemas.microsoft.com/office/spreadsheetml/2009/9/main" objectType="GBox" noThreeD="1"/>
</file>

<file path=xl/ctrlProps/ctrlProp584.xml><?xml version="1.0" encoding="utf-8"?>
<formControlPr xmlns="http://schemas.microsoft.com/office/spreadsheetml/2009/9/main" objectType="GBox" noThreeD="1"/>
</file>

<file path=xl/ctrlProps/ctrlProp585.xml><?xml version="1.0" encoding="utf-8"?>
<formControlPr xmlns="http://schemas.microsoft.com/office/spreadsheetml/2009/9/main" objectType="GBox" noThreeD="1"/>
</file>

<file path=xl/ctrlProps/ctrlProp586.xml><?xml version="1.0" encoding="utf-8"?>
<formControlPr xmlns="http://schemas.microsoft.com/office/spreadsheetml/2009/9/main" objectType="GBox" noThreeD="1"/>
</file>

<file path=xl/ctrlProps/ctrlProp587.xml><?xml version="1.0" encoding="utf-8"?>
<formControlPr xmlns="http://schemas.microsoft.com/office/spreadsheetml/2009/9/main" objectType="GBox" noThreeD="1"/>
</file>

<file path=xl/ctrlProps/ctrlProp588.xml><?xml version="1.0" encoding="utf-8"?>
<formControlPr xmlns="http://schemas.microsoft.com/office/spreadsheetml/2009/9/main" objectType="GBox" noThreeD="1"/>
</file>

<file path=xl/ctrlProps/ctrlProp589.xml><?xml version="1.0" encoding="utf-8"?>
<formControlPr xmlns="http://schemas.microsoft.com/office/spreadsheetml/2009/9/main" objectType="GBox" noThreeD="1"/>
</file>

<file path=xl/ctrlProps/ctrlProp59.xml><?xml version="1.0" encoding="utf-8"?>
<formControlPr xmlns="http://schemas.microsoft.com/office/spreadsheetml/2009/9/main" objectType="CheckBox" fmlaLink="$L$49" lockText="1" noThreeD="1"/>
</file>

<file path=xl/ctrlProps/ctrlProp590.xml><?xml version="1.0" encoding="utf-8"?>
<formControlPr xmlns="http://schemas.microsoft.com/office/spreadsheetml/2009/9/main" objectType="GBox" noThreeD="1"/>
</file>

<file path=xl/ctrlProps/ctrlProp591.xml><?xml version="1.0" encoding="utf-8"?>
<formControlPr xmlns="http://schemas.microsoft.com/office/spreadsheetml/2009/9/main" objectType="GBox" noThreeD="1"/>
</file>

<file path=xl/ctrlProps/ctrlProp592.xml><?xml version="1.0" encoding="utf-8"?>
<formControlPr xmlns="http://schemas.microsoft.com/office/spreadsheetml/2009/9/main" objectType="GBox" noThreeD="1"/>
</file>

<file path=xl/ctrlProps/ctrlProp593.xml><?xml version="1.0" encoding="utf-8"?>
<formControlPr xmlns="http://schemas.microsoft.com/office/spreadsheetml/2009/9/main" objectType="GBox" noThreeD="1"/>
</file>

<file path=xl/ctrlProps/ctrlProp594.xml><?xml version="1.0" encoding="utf-8"?>
<formControlPr xmlns="http://schemas.microsoft.com/office/spreadsheetml/2009/9/main" objectType="GBox" noThreeD="1"/>
</file>

<file path=xl/ctrlProps/ctrlProp595.xml><?xml version="1.0" encoding="utf-8"?>
<formControlPr xmlns="http://schemas.microsoft.com/office/spreadsheetml/2009/9/main" objectType="GBox" noThreeD="1"/>
</file>

<file path=xl/ctrlProps/ctrlProp596.xml><?xml version="1.0" encoding="utf-8"?>
<formControlPr xmlns="http://schemas.microsoft.com/office/spreadsheetml/2009/9/main" objectType="GBox" noThreeD="1"/>
</file>

<file path=xl/ctrlProps/ctrlProp597.xml><?xml version="1.0" encoding="utf-8"?>
<formControlPr xmlns="http://schemas.microsoft.com/office/spreadsheetml/2009/9/main" objectType="GBox" noThreeD="1"/>
</file>

<file path=xl/ctrlProps/ctrlProp598.xml><?xml version="1.0" encoding="utf-8"?>
<formControlPr xmlns="http://schemas.microsoft.com/office/spreadsheetml/2009/9/main" objectType="GBox" noThreeD="1"/>
</file>

<file path=xl/ctrlProps/ctrlProp59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CheckBox" checked="Checked" fmlaLink="$L$42" lockText="1" noThreeD="1"/>
</file>

<file path=xl/ctrlProps/ctrlProp600.xml><?xml version="1.0" encoding="utf-8"?>
<formControlPr xmlns="http://schemas.microsoft.com/office/spreadsheetml/2009/9/main" objectType="GBox" noThreeD="1"/>
</file>

<file path=xl/ctrlProps/ctrlProp601.xml><?xml version="1.0" encoding="utf-8"?>
<formControlPr xmlns="http://schemas.microsoft.com/office/spreadsheetml/2009/9/main" objectType="CheckBox" fmlaLink="$M$17" lockText="1" noThreeD="1"/>
</file>

<file path=xl/ctrlProps/ctrlProp602.xml><?xml version="1.0" encoding="utf-8"?>
<formControlPr xmlns="http://schemas.microsoft.com/office/spreadsheetml/2009/9/main" objectType="GBox" noThreeD="1"/>
</file>

<file path=xl/ctrlProps/ctrlProp603.xml><?xml version="1.0" encoding="utf-8"?>
<formControlPr xmlns="http://schemas.microsoft.com/office/spreadsheetml/2009/9/main" objectType="GBox" noThreeD="1"/>
</file>

<file path=xl/ctrlProps/ctrlProp604.xml><?xml version="1.0" encoding="utf-8"?>
<formControlPr xmlns="http://schemas.microsoft.com/office/spreadsheetml/2009/9/main" objectType="GBox" noThreeD="1"/>
</file>

<file path=xl/ctrlProps/ctrlProp605.xml><?xml version="1.0" encoding="utf-8"?>
<formControlPr xmlns="http://schemas.microsoft.com/office/spreadsheetml/2009/9/main" objectType="GBox" noThreeD="1"/>
</file>

<file path=xl/ctrlProps/ctrlProp606.xml><?xml version="1.0" encoding="utf-8"?>
<formControlPr xmlns="http://schemas.microsoft.com/office/spreadsheetml/2009/9/main" objectType="GBox" noThreeD="1"/>
</file>

<file path=xl/ctrlProps/ctrlProp607.xml><?xml version="1.0" encoding="utf-8"?>
<formControlPr xmlns="http://schemas.microsoft.com/office/spreadsheetml/2009/9/main" objectType="GBox" noThreeD="1"/>
</file>

<file path=xl/ctrlProps/ctrlProp608.xml><?xml version="1.0" encoding="utf-8"?>
<formControlPr xmlns="http://schemas.microsoft.com/office/spreadsheetml/2009/9/main" objectType="GBox" noThreeD="1"/>
</file>

<file path=xl/ctrlProps/ctrlProp609.xml><?xml version="1.0" encoding="utf-8"?>
<formControlPr xmlns="http://schemas.microsoft.com/office/spreadsheetml/2009/9/main" objectType="GBox" noThreeD="1"/>
</file>

<file path=xl/ctrlProps/ctrlProp61.xml><?xml version="1.0" encoding="utf-8"?>
<formControlPr xmlns="http://schemas.microsoft.com/office/spreadsheetml/2009/9/main" objectType="CheckBox" checked="Checked" fmlaLink="$L$44" lockText="1" noThreeD="1"/>
</file>

<file path=xl/ctrlProps/ctrlProp610.xml><?xml version="1.0" encoding="utf-8"?>
<formControlPr xmlns="http://schemas.microsoft.com/office/spreadsheetml/2009/9/main" objectType="GBox" noThreeD="1"/>
</file>

<file path=xl/ctrlProps/ctrlProp611.xml><?xml version="1.0" encoding="utf-8"?>
<formControlPr xmlns="http://schemas.microsoft.com/office/spreadsheetml/2009/9/main" objectType="GBox" noThreeD="1"/>
</file>

<file path=xl/ctrlProps/ctrlProp612.xml><?xml version="1.0" encoding="utf-8"?>
<formControlPr xmlns="http://schemas.microsoft.com/office/spreadsheetml/2009/9/main" objectType="GBox" noThreeD="1"/>
</file>

<file path=xl/ctrlProps/ctrlProp613.xml><?xml version="1.0" encoding="utf-8"?>
<formControlPr xmlns="http://schemas.microsoft.com/office/spreadsheetml/2009/9/main" objectType="GBox" noThreeD="1"/>
</file>

<file path=xl/ctrlProps/ctrlProp614.xml><?xml version="1.0" encoding="utf-8"?>
<formControlPr xmlns="http://schemas.microsoft.com/office/spreadsheetml/2009/9/main" objectType="GBox" noThreeD="1"/>
</file>

<file path=xl/ctrlProps/ctrlProp615.xml><?xml version="1.0" encoding="utf-8"?>
<formControlPr xmlns="http://schemas.microsoft.com/office/spreadsheetml/2009/9/main" objectType="GBox" noThreeD="1"/>
</file>

<file path=xl/ctrlProps/ctrlProp616.xml><?xml version="1.0" encoding="utf-8"?>
<formControlPr xmlns="http://schemas.microsoft.com/office/spreadsheetml/2009/9/main" objectType="GBox" noThreeD="1"/>
</file>

<file path=xl/ctrlProps/ctrlProp617.xml><?xml version="1.0" encoding="utf-8"?>
<formControlPr xmlns="http://schemas.microsoft.com/office/spreadsheetml/2009/9/main" objectType="GBox" noThreeD="1"/>
</file>

<file path=xl/ctrlProps/ctrlProp618.xml><?xml version="1.0" encoding="utf-8"?>
<formControlPr xmlns="http://schemas.microsoft.com/office/spreadsheetml/2009/9/main" objectType="GBox" noThreeD="1"/>
</file>

<file path=xl/ctrlProps/ctrlProp619.xml><?xml version="1.0" encoding="utf-8"?>
<formControlPr xmlns="http://schemas.microsoft.com/office/spreadsheetml/2009/9/main" objectType="GBox" noThreeD="1"/>
</file>

<file path=xl/ctrlProps/ctrlProp62.xml><?xml version="1.0" encoding="utf-8"?>
<formControlPr xmlns="http://schemas.microsoft.com/office/spreadsheetml/2009/9/main" objectType="CheckBox" fmlaLink="$L$48" lockText="1" noThreeD="1"/>
</file>

<file path=xl/ctrlProps/ctrlProp620.xml><?xml version="1.0" encoding="utf-8"?>
<formControlPr xmlns="http://schemas.microsoft.com/office/spreadsheetml/2009/9/main" objectType="GBox" noThreeD="1"/>
</file>

<file path=xl/ctrlProps/ctrlProp621.xml><?xml version="1.0" encoding="utf-8"?>
<formControlPr xmlns="http://schemas.microsoft.com/office/spreadsheetml/2009/9/main" objectType="GBox" noThreeD="1"/>
</file>

<file path=xl/ctrlProps/ctrlProp622.xml><?xml version="1.0" encoding="utf-8"?>
<formControlPr xmlns="http://schemas.microsoft.com/office/spreadsheetml/2009/9/main" objectType="GBox" noThreeD="1"/>
</file>

<file path=xl/ctrlProps/ctrlProp623.xml><?xml version="1.0" encoding="utf-8"?>
<formControlPr xmlns="http://schemas.microsoft.com/office/spreadsheetml/2009/9/main" objectType="GBox" noThreeD="1"/>
</file>

<file path=xl/ctrlProps/ctrlProp624.xml><?xml version="1.0" encoding="utf-8"?>
<formControlPr xmlns="http://schemas.microsoft.com/office/spreadsheetml/2009/9/main" objectType="GBox" noThreeD="1"/>
</file>

<file path=xl/ctrlProps/ctrlProp625.xml><?xml version="1.0" encoding="utf-8"?>
<formControlPr xmlns="http://schemas.microsoft.com/office/spreadsheetml/2009/9/main" objectType="GBox" noThreeD="1"/>
</file>

<file path=xl/ctrlProps/ctrlProp626.xml><?xml version="1.0" encoding="utf-8"?>
<formControlPr xmlns="http://schemas.microsoft.com/office/spreadsheetml/2009/9/main" objectType="GBox" noThreeD="1"/>
</file>

<file path=xl/ctrlProps/ctrlProp627.xml><?xml version="1.0" encoding="utf-8"?>
<formControlPr xmlns="http://schemas.microsoft.com/office/spreadsheetml/2009/9/main" objectType="GBox" noThreeD="1"/>
</file>

<file path=xl/ctrlProps/ctrlProp628.xml><?xml version="1.0" encoding="utf-8"?>
<formControlPr xmlns="http://schemas.microsoft.com/office/spreadsheetml/2009/9/main" objectType="GBox" noThreeD="1"/>
</file>

<file path=xl/ctrlProps/ctrlProp629.xml><?xml version="1.0" encoding="utf-8"?>
<formControlPr xmlns="http://schemas.microsoft.com/office/spreadsheetml/2009/9/main" objectType="GBox" noThreeD="1"/>
</file>

<file path=xl/ctrlProps/ctrlProp63.xml><?xml version="1.0" encoding="utf-8"?>
<formControlPr xmlns="http://schemas.microsoft.com/office/spreadsheetml/2009/9/main" objectType="CheckBox" checked="Checked" fmlaLink="$L$45" lockText="1" noThreeD="1"/>
</file>

<file path=xl/ctrlProps/ctrlProp630.xml><?xml version="1.0" encoding="utf-8"?>
<formControlPr xmlns="http://schemas.microsoft.com/office/spreadsheetml/2009/9/main" objectType="GBox" noThreeD="1"/>
</file>

<file path=xl/ctrlProps/ctrlProp631.xml><?xml version="1.0" encoding="utf-8"?>
<formControlPr xmlns="http://schemas.microsoft.com/office/spreadsheetml/2009/9/main" objectType="GBox" noThreeD="1"/>
</file>

<file path=xl/ctrlProps/ctrlProp632.xml><?xml version="1.0" encoding="utf-8"?>
<formControlPr xmlns="http://schemas.microsoft.com/office/spreadsheetml/2009/9/main" objectType="GBox" noThreeD="1"/>
</file>

<file path=xl/ctrlProps/ctrlProp633.xml><?xml version="1.0" encoding="utf-8"?>
<formControlPr xmlns="http://schemas.microsoft.com/office/spreadsheetml/2009/9/main" objectType="GBox" noThreeD="1"/>
</file>

<file path=xl/ctrlProps/ctrlProp634.xml><?xml version="1.0" encoding="utf-8"?>
<formControlPr xmlns="http://schemas.microsoft.com/office/spreadsheetml/2009/9/main" objectType="GBox" noThreeD="1"/>
</file>

<file path=xl/ctrlProps/ctrlProp635.xml><?xml version="1.0" encoding="utf-8"?>
<formControlPr xmlns="http://schemas.microsoft.com/office/spreadsheetml/2009/9/main" objectType="GBox" noThreeD="1"/>
</file>

<file path=xl/ctrlProps/ctrlProp636.xml><?xml version="1.0" encoding="utf-8"?>
<formControlPr xmlns="http://schemas.microsoft.com/office/spreadsheetml/2009/9/main" objectType="GBox" noThreeD="1"/>
</file>

<file path=xl/ctrlProps/ctrlProp637.xml><?xml version="1.0" encoding="utf-8"?>
<formControlPr xmlns="http://schemas.microsoft.com/office/spreadsheetml/2009/9/main" objectType="GBox" noThreeD="1"/>
</file>

<file path=xl/ctrlProps/ctrlProp638.xml><?xml version="1.0" encoding="utf-8"?>
<formControlPr xmlns="http://schemas.microsoft.com/office/spreadsheetml/2009/9/main" objectType="GBox" noThreeD="1"/>
</file>

<file path=xl/ctrlProps/ctrlProp639.xml><?xml version="1.0" encoding="utf-8"?>
<formControlPr xmlns="http://schemas.microsoft.com/office/spreadsheetml/2009/9/main" objectType="GBox" noThreeD="1"/>
</file>

<file path=xl/ctrlProps/ctrlProp64.xml><?xml version="1.0" encoding="utf-8"?>
<formControlPr xmlns="http://schemas.microsoft.com/office/spreadsheetml/2009/9/main" objectType="CheckBox" checked="Checked" fmlaLink="$L$46" lockText="1" noThreeD="1"/>
</file>

<file path=xl/ctrlProps/ctrlProp640.xml><?xml version="1.0" encoding="utf-8"?>
<formControlPr xmlns="http://schemas.microsoft.com/office/spreadsheetml/2009/9/main" objectType="GBox" noThreeD="1"/>
</file>

<file path=xl/ctrlProps/ctrlProp641.xml><?xml version="1.0" encoding="utf-8"?>
<formControlPr xmlns="http://schemas.microsoft.com/office/spreadsheetml/2009/9/main" objectType="GBox" noThreeD="1"/>
</file>

<file path=xl/ctrlProps/ctrlProp642.xml><?xml version="1.0" encoding="utf-8"?>
<formControlPr xmlns="http://schemas.microsoft.com/office/spreadsheetml/2009/9/main" objectType="GBox" noThreeD="1"/>
</file>

<file path=xl/ctrlProps/ctrlProp643.xml><?xml version="1.0" encoding="utf-8"?>
<formControlPr xmlns="http://schemas.microsoft.com/office/spreadsheetml/2009/9/main" objectType="GBox" noThreeD="1"/>
</file>

<file path=xl/ctrlProps/ctrlProp644.xml><?xml version="1.0" encoding="utf-8"?>
<formControlPr xmlns="http://schemas.microsoft.com/office/spreadsheetml/2009/9/main" objectType="GBox" noThreeD="1"/>
</file>

<file path=xl/ctrlProps/ctrlProp645.xml><?xml version="1.0" encoding="utf-8"?>
<formControlPr xmlns="http://schemas.microsoft.com/office/spreadsheetml/2009/9/main" objectType="GBox" noThreeD="1"/>
</file>

<file path=xl/ctrlProps/ctrlProp646.xml><?xml version="1.0" encoding="utf-8"?>
<formControlPr xmlns="http://schemas.microsoft.com/office/spreadsheetml/2009/9/main" objectType="GBox" noThreeD="1"/>
</file>

<file path=xl/ctrlProps/ctrlProp647.xml><?xml version="1.0" encoding="utf-8"?>
<formControlPr xmlns="http://schemas.microsoft.com/office/spreadsheetml/2009/9/main" objectType="GBox" noThreeD="1"/>
</file>

<file path=xl/ctrlProps/ctrlProp648.xml><?xml version="1.0" encoding="utf-8"?>
<formControlPr xmlns="http://schemas.microsoft.com/office/spreadsheetml/2009/9/main" objectType="GBox" noThreeD="1"/>
</file>

<file path=xl/ctrlProps/ctrlProp649.xml><?xml version="1.0" encoding="utf-8"?>
<formControlPr xmlns="http://schemas.microsoft.com/office/spreadsheetml/2009/9/main" objectType="GBox" noThreeD="1"/>
</file>

<file path=xl/ctrlProps/ctrlProp65.xml><?xml version="1.0" encoding="utf-8"?>
<formControlPr xmlns="http://schemas.microsoft.com/office/spreadsheetml/2009/9/main" objectType="CheckBox" checked="Checked" fmlaLink="$L$43" lockText="1" noThreeD="1"/>
</file>

<file path=xl/ctrlProps/ctrlProp650.xml><?xml version="1.0" encoding="utf-8"?>
<formControlPr xmlns="http://schemas.microsoft.com/office/spreadsheetml/2009/9/main" objectType="GBox" noThreeD="1"/>
</file>

<file path=xl/ctrlProps/ctrlProp651.xml><?xml version="1.0" encoding="utf-8"?>
<formControlPr xmlns="http://schemas.microsoft.com/office/spreadsheetml/2009/9/main" objectType="GBox" noThreeD="1"/>
</file>

<file path=xl/ctrlProps/ctrlProp652.xml><?xml version="1.0" encoding="utf-8"?>
<formControlPr xmlns="http://schemas.microsoft.com/office/spreadsheetml/2009/9/main" objectType="GBox" noThreeD="1"/>
</file>

<file path=xl/ctrlProps/ctrlProp653.xml><?xml version="1.0" encoding="utf-8"?>
<formControlPr xmlns="http://schemas.microsoft.com/office/spreadsheetml/2009/9/main" objectType="GBox" noThreeD="1"/>
</file>

<file path=xl/ctrlProps/ctrlProp654.xml><?xml version="1.0" encoding="utf-8"?>
<formControlPr xmlns="http://schemas.microsoft.com/office/spreadsheetml/2009/9/main" objectType="GBox" noThreeD="1"/>
</file>

<file path=xl/ctrlProps/ctrlProp655.xml><?xml version="1.0" encoding="utf-8"?>
<formControlPr xmlns="http://schemas.microsoft.com/office/spreadsheetml/2009/9/main" objectType="GBox" noThreeD="1"/>
</file>

<file path=xl/ctrlProps/ctrlProp656.xml><?xml version="1.0" encoding="utf-8"?>
<formControlPr xmlns="http://schemas.microsoft.com/office/spreadsheetml/2009/9/main" objectType="GBox" noThreeD="1"/>
</file>

<file path=xl/ctrlProps/ctrlProp657.xml><?xml version="1.0" encoding="utf-8"?>
<formControlPr xmlns="http://schemas.microsoft.com/office/spreadsheetml/2009/9/main" objectType="GBox" noThreeD="1"/>
</file>

<file path=xl/ctrlProps/ctrlProp658.xml><?xml version="1.0" encoding="utf-8"?>
<formControlPr xmlns="http://schemas.microsoft.com/office/spreadsheetml/2009/9/main" objectType="GBox" noThreeD="1"/>
</file>

<file path=xl/ctrlProps/ctrlProp659.xml><?xml version="1.0" encoding="utf-8"?>
<formControlPr xmlns="http://schemas.microsoft.com/office/spreadsheetml/2009/9/main" objectType="GBox" noThreeD="1"/>
</file>

<file path=xl/ctrlProps/ctrlProp66.xml><?xml version="1.0" encoding="utf-8"?>
<formControlPr xmlns="http://schemas.microsoft.com/office/spreadsheetml/2009/9/main" objectType="CheckBox" fmlaLink="$L$26" lockText="1" noThreeD="1"/>
</file>

<file path=xl/ctrlProps/ctrlProp660.xml><?xml version="1.0" encoding="utf-8"?>
<formControlPr xmlns="http://schemas.microsoft.com/office/spreadsheetml/2009/9/main" objectType="GBox" noThreeD="1"/>
</file>

<file path=xl/ctrlProps/ctrlProp661.xml><?xml version="1.0" encoding="utf-8"?>
<formControlPr xmlns="http://schemas.microsoft.com/office/spreadsheetml/2009/9/main" objectType="GBox" noThreeD="1"/>
</file>

<file path=xl/ctrlProps/ctrlProp662.xml><?xml version="1.0" encoding="utf-8"?>
<formControlPr xmlns="http://schemas.microsoft.com/office/spreadsheetml/2009/9/main" objectType="GBox" noThreeD="1"/>
</file>

<file path=xl/ctrlProps/ctrlProp663.xml><?xml version="1.0" encoding="utf-8"?>
<formControlPr xmlns="http://schemas.microsoft.com/office/spreadsheetml/2009/9/main" objectType="GBox" noThreeD="1"/>
</file>

<file path=xl/ctrlProps/ctrlProp664.xml><?xml version="1.0" encoding="utf-8"?>
<formControlPr xmlns="http://schemas.microsoft.com/office/spreadsheetml/2009/9/main" objectType="GBox" noThreeD="1"/>
</file>

<file path=xl/ctrlProps/ctrlProp665.xml><?xml version="1.0" encoding="utf-8"?>
<formControlPr xmlns="http://schemas.microsoft.com/office/spreadsheetml/2009/9/main" objectType="GBox" noThreeD="1"/>
</file>

<file path=xl/ctrlProps/ctrlProp666.xml><?xml version="1.0" encoding="utf-8"?>
<formControlPr xmlns="http://schemas.microsoft.com/office/spreadsheetml/2009/9/main" objectType="GBox" noThreeD="1"/>
</file>

<file path=xl/ctrlProps/ctrlProp667.xml><?xml version="1.0" encoding="utf-8"?>
<formControlPr xmlns="http://schemas.microsoft.com/office/spreadsheetml/2009/9/main" objectType="GBox" noThreeD="1"/>
</file>

<file path=xl/ctrlProps/ctrlProp668.xml><?xml version="1.0" encoding="utf-8"?>
<formControlPr xmlns="http://schemas.microsoft.com/office/spreadsheetml/2009/9/main" objectType="GBox" noThreeD="1"/>
</file>

<file path=xl/ctrlProps/ctrlProp669.xml><?xml version="1.0" encoding="utf-8"?>
<formControlPr xmlns="http://schemas.microsoft.com/office/spreadsheetml/2009/9/main" objectType="GBox" noThreeD="1"/>
</file>

<file path=xl/ctrlProps/ctrlProp67.xml><?xml version="1.0" encoding="utf-8"?>
<formControlPr xmlns="http://schemas.microsoft.com/office/spreadsheetml/2009/9/main" objectType="CheckBox" fmlaLink="$L$28" lockText="1" noThreeD="1"/>
</file>

<file path=xl/ctrlProps/ctrlProp670.xml><?xml version="1.0" encoding="utf-8"?>
<formControlPr xmlns="http://schemas.microsoft.com/office/spreadsheetml/2009/9/main" objectType="GBox" noThreeD="1"/>
</file>

<file path=xl/ctrlProps/ctrlProp671.xml><?xml version="1.0" encoding="utf-8"?>
<formControlPr xmlns="http://schemas.microsoft.com/office/spreadsheetml/2009/9/main" objectType="GBox" noThreeD="1"/>
</file>

<file path=xl/ctrlProps/ctrlProp672.xml><?xml version="1.0" encoding="utf-8"?>
<formControlPr xmlns="http://schemas.microsoft.com/office/spreadsheetml/2009/9/main" objectType="GBox" noThreeD="1"/>
</file>

<file path=xl/ctrlProps/ctrlProp673.xml><?xml version="1.0" encoding="utf-8"?>
<formControlPr xmlns="http://schemas.microsoft.com/office/spreadsheetml/2009/9/main" objectType="GBox" noThreeD="1"/>
</file>

<file path=xl/ctrlProps/ctrlProp674.xml><?xml version="1.0" encoding="utf-8"?>
<formControlPr xmlns="http://schemas.microsoft.com/office/spreadsheetml/2009/9/main" objectType="GBox" noThreeD="1"/>
</file>

<file path=xl/ctrlProps/ctrlProp675.xml><?xml version="1.0" encoding="utf-8"?>
<formControlPr xmlns="http://schemas.microsoft.com/office/spreadsheetml/2009/9/main" objectType="GBox" noThreeD="1"/>
</file>

<file path=xl/ctrlProps/ctrlProp676.xml><?xml version="1.0" encoding="utf-8"?>
<formControlPr xmlns="http://schemas.microsoft.com/office/spreadsheetml/2009/9/main" objectType="GBox" noThreeD="1"/>
</file>

<file path=xl/ctrlProps/ctrlProp677.xml><?xml version="1.0" encoding="utf-8"?>
<formControlPr xmlns="http://schemas.microsoft.com/office/spreadsheetml/2009/9/main" objectType="GBox" noThreeD="1"/>
</file>

<file path=xl/ctrlProps/ctrlProp678.xml><?xml version="1.0" encoding="utf-8"?>
<formControlPr xmlns="http://schemas.microsoft.com/office/spreadsheetml/2009/9/main" objectType="GBox" noThreeD="1"/>
</file>

<file path=xl/ctrlProps/ctrlProp679.xml><?xml version="1.0" encoding="utf-8"?>
<formControlPr xmlns="http://schemas.microsoft.com/office/spreadsheetml/2009/9/main" objectType="GBox" noThreeD="1"/>
</file>

<file path=xl/ctrlProps/ctrlProp68.xml><?xml version="1.0" encoding="utf-8"?>
<formControlPr xmlns="http://schemas.microsoft.com/office/spreadsheetml/2009/9/main" objectType="CheckBox" checked="Checked" fmlaLink="$L$20" lockText="1" noThreeD="1"/>
</file>

<file path=xl/ctrlProps/ctrlProp680.xml><?xml version="1.0" encoding="utf-8"?>
<formControlPr xmlns="http://schemas.microsoft.com/office/spreadsheetml/2009/9/main" objectType="GBox" noThreeD="1"/>
</file>

<file path=xl/ctrlProps/ctrlProp681.xml><?xml version="1.0" encoding="utf-8"?>
<formControlPr xmlns="http://schemas.microsoft.com/office/spreadsheetml/2009/9/main" objectType="GBox" noThreeD="1"/>
</file>

<file path=xl/ctrlProps/ctrlProp682.xml><?xml version="1.0" encoding="utf-8"?>
<formControlPr xmlns="http://schemas.microsoft.com/office/spreadsheetml/2009/9/main" objectType="GBox" noThreeD="1"/>
</file>

<file path=xl/ctrlProps/ctrlProp683.xml><?xml version="1.0" encoding="utf-8"?>
<formControlPr xmlns="http://schemas.microsoft.com/office/spreadsheetml/2009/9/main" objectType="GBox" noThreeD="1"/>
</file>

<file path=xl/ctrlProps/ctrlProp684.xml><?xml version="1.0" encoding="utf-8"?>
<formControlPr xmlns="http://schemas.microsoft.com/office/spreadsheetml/2009/9/main" objectType="GBox" noThreeD="1"/>
</file>

<file path=xl/ctrlProps/ctrlProp685.xml><?xml version="1.0" encoding="utf-8"?>
<formControlPr xmlns="http://schemas.microsoft.com/office/spreadsheetml/2009/9/main" objectType="GBox" noThreeD="1"/>
</file>

<file path=xl/ctrlProps/ctrlProp686.xml><?xml version="1.0" encoding="utf-8"?>
<formControlPr xmlns="http://schemas.microsoft.com/office/spreadsheetml/2009/9/main" objectType="GBox" noThreeD="1"/>
</file>

<file path=xl/ctrlProps/ctrlProp687.xml><?xml version="1.0" encoding="utf-8"?>
<formControlPr xmlns="http://schemas.microsoft.com/office/spreadsheetml/2009/9/main" objectType="GBox" noThreeD="1"/>
</file>

<file path=xl/ctrlProps/ctrlProp688.xml><?xml version="1.0" encoding="utf-8"?>
<formControlPr xmlns="http://schemas.microsoft.com/office/spreadsheetml/2009/9/main" objectType="GBox" noThreeD="1"/>
</file>

<file path=xl/ctrlProps/ctrlProp689.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690.xml><?xml version="1.0" encoding="utf-8"?>
<formControlPr xmlns="http://schemas.microsoft.com/office/spreadsheetml/2009/9/main" objectType="GBox" noThreeD="1"/>
</file>

<file path=xl/ctrlProps/ctrlProp691.xml><?xml version="1.0" encoding="utf-8"?>
<formControlPr xmlns="http://schemas.microsoft.com/office/spreadsheetml/2009/9/main" objectType="GBox" noThreeD="1"/>
</file>

<file path=xl/ctrlProps/ctrlProp692.xml><?xml version="1.0" encoding="utf-8"?>
<formControlPr xmlns="http://schemas.microsoft.com/office/spreadsheetml/2009/9/main" objectType="GBox" noThreeD="1"/>
</file>

<file path=xl/ctrlProps/ctrlProp693.xml><?xml version="1.0" encoding="utf-8"?>
<formControlPr xmlns="http://schemas.microsoft.com/office/spreadsheetml/2009/9/main" objectType="GBox" noThreeD="1"/>
</file>

<file path=xl/ctrlProps/ctrlProp694.xml><?xml version="1.0" encoding="utf-8"?>
<formControlPr xmlns="http://schemas.microsoft.com/office/spreadsheetml/2009/9/main" objectType="GBox" noThreeD="1"/>
</file>

<file path=xl/ctrlProps/ctrlProp695.xml><?xml version="1.0" encoding="utf-8"?>
<formControlPr xmlns="http://schemas.microsoft.com/office/spreadsheetml/2009/9/main" objectType="GBox" noThreeD="1"/>
</file>

<file path=xl/ctrlProps/ctrlProp696.xml><?xml version="1.0" encoding="utf-8"?>
<formControlPr xmlns="http://schemas.microsoft.com/office/spreadsheetml/2009/9/main" objectType="GBox" noThreeD="1"/>
</file>

<file path=xl/ctrlProps/ctrlProp697.xml><?xml version="1.0" encoding="utf-8"?>
<formControlPr xmlns="http://schemas.microsoft.com/office/spreadsheetml/2009/9/main" objectType="GBox" noThreeD="1"/>
</file>

<file path=xl/ctrlProps/ctrlProp698.xml><?xml version="1.0" encoding="utf-8"?>
<formControlPr xmlns="http://schemas.microsoft.com/office/spreadsheetml/2009/9/main" objectType="GBox" noThreeD="1"/>
</file>

<file path=xl/ctrlProps/ctrlProp69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00.xml><?xml version="1.0" encoding="utf-8"?>
<formControlPr xmlns="http://schemas.microsoft.com/office/spreadsheetml/2009/9/main" objectType="GBox" noThreeD="1"/>
</file>

<file path=xl/ctrlProps/ctrlProp701.xml><?xml version="1.0" encoding="utf-8"?>
<formControlPr xmlns="http://schemas.microsoft.com/office/spreadsheetml/2009/9/main" objectType="GBox" noThreeD="1"/>
</file>

<file path=xl/ctrlProps/ctrlProp702.xml><?xml version="1.0" encoding="utf-8"?>
<formControlPr xmlns="http://schemas.microsoft.com/office/spreadsheetml/2009/9/main" objectType="GBox" noThreeD="1"/>
</file>

<file path=xl/ctrlProps/ctrlProp703.xml><?xml version="1.0" encoding="utf-8"?>
<formControlPr xmlns="http://schemas.microsoft.com/office/spreadsheetml/2009/9/main" objectType="GBox" noThreeD="1"/>
</file>

<file path=xl/ctrlProps/ctrlProp704.xml><?xml version="1.0" encoding="utf-8"?>
<formControlPr xmlns="http://schemas.microsoft.com/office/spreadsheetml/2009/9/main" objectType="GBox" noThreeD="1"/>
</file>

<file path=xl/ctrlProps/ctrlProp705.xml><?xml version="1.0" encoding="utf-8"?>
<formControlPr xmlns="http://schemas.microsoft.com/office/spreadsheetml/2009/9/main" objectType="GBox" noThreeD="1"/>
</file>

<file path=xl/ctrlProps/ctrlProp706.xml><?xml version="1.0" encoding="utf-8"?>
<formControlPr xmlns="http://schemas.microsoft.com/office/spreadsheetml/2009/9/main" objectType="GBox" noThreeD="1"/>
</file>

<file path=xl/ctrlProps/ctrlProp707.xml><?xml version="1.0" encoding="utf-8"?>
<formControlPr xmlns="http://schemas.microsoft.com/office/spreadsheetml/2009/9/main" objectType="GBox" noThreeD="1"/>
</file>

<file path=xl/ctrlProps/ctrlProp708.xml><?xml version="1.0" encoding="utf-8"?>
<formControlPr xmlns="http://schemas.microsoft.com/office/spreadsheetml/2009/9/main" objectType="GBox" noThreeD="1"/>
</file>

<file path=xl/ctrlProps/ctrlProp709.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10.xml><?xml version="1.0" encoding="utf-8"?>
<formControlPr xmlns="http://schemas.microsoft.com/office/spreadsheetml/2009/9/main" objectType="GBox" noThreeD="1"/>
</file>

<file path=xl/ctrlProps/ctrlProp711.xml><?xml version="1.0" encoding="utf-8"?>
<formControlPr xmlns="http://schemas.microsoft.com/office/spreadsheetml/2009/9/main" objectType="GBox" noThreeD="1"/>
</file>

<file path=xl/ctrlProps/ctrlProp712.xml><?xml version="1.0" encoding="utf-8"?>
<formControlPr xmlns="http://schemas.microsoft.com/office/spreadsheetml/2009/9/main" objectType="GBox" noThreeD="1"/>
</file>

<file path=xl/ctrlProps/ctrlProp713.xml><?xml version="1.0" encoding="utf-8"?>
<formControlPr xmlns="http://schemas.microsoft.com/office/spreadsheetml/2009/9/main" objectType="GBox" noThreeD="1"/>
</file>

<file path=xl/ctrlProps/ctrlProp714.xml><?xml version="1.0" encoding="utf-8"?>
<formControlPr xmlns="http://schemas.microsoft.com/office/spreadsheetml/2009/9/main" objectType="GBox" noThreeD="1"/>
</file>

<file path=xl/ctrlProps/ctrlProp715.xml><?xml version="1.0" encoding="utf-8"?>
<formControlPr xmlns="http://schemas.microsoft.com/office/spreadsheetml/2009/9/main" objectType="GBox" noThreeD="1"/>
</file>

<file path=xl/ctrlProps/ctrlProp716.xml><?xml version="1.0" encoding="utf-8"?>
<formControlPr xmlns="http://schemas.microsoft.com/office/spreadsheetml/2009/9/main" objectType="GBox" noThreeD="1"/>
</file>

<file path=xl/ctrlProps/ctrlProp717.xml><?xml version="1.0" encoding="utf-8"?>
<formControlPr xmlns="http://schemas.microsoft.com/office/spreadsheetml/2009/9/main" objectType="GBox" noThreeD="1"/>
</file>

<file path=xl/ctrlProps/ctrlProp718.xml><?xml version="1.0" encoding="utf-8"?>
<formControlPr xmlns="http://schemas.microsoft.com/office/spreadsheetml/2009/9/main" objectType="GBox" noThreeD="1"/>
</file>

<file path=xl/ctrlProps/ctrlProp719.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20.xml><?xml version="1.0" encoding="utf-8"?>
<formControlPr xmlns="http://schemas.microsoft.com/office/spreadsheetml/2009/9/main" objectType="GBox" noThreeD="1"/>
</file>

<file path=xl/ctrlProps/ctrlProp721.xml><?xml version="1.0" encoding="utf-8"?>
<formControlPr xmlns="http://schemas.microsoft.com/office/spreadsheetml/2009/9/main" objectType="GBox" noThreeD="1"/>
</file>

<file path=xl/ctrlProps/ctrlProp722.xml><?xml version="1.0" encoding="utf-8"?>
<formControlPr xmlns="http://schemas.microsoft.com/office/spreadsheetml/2009/9/main" objectType="GBox" noThreeD="1"/>
</file>

<file path=xl/ctrlProps/ctrlProp723.xml><?xml version="1.0" encoding="utf-8"?>
<formControlPr xmlns="http://schemas.microsoft.com/office/spreadsheetml/2009/9/main" objectType="GBox" noThreeD="1"/>
</file>

<file path=xl/ctrlProps/ctrlProp724.xml><?xml version="1.0" encoding="utf-8"?>
<formControlPr xmlns="http://schemas.microsoft.com/office/spreadsheetml/2009/9/main" objectType="GBox" noThreeD="1"/>
</file>

<file path=xl/ctrlProps/ctrlProp725.xml><?xml version="1.0" encoding="utf-8"?>
<formControlPr xmlns="http://schemas.microsoft.com/office/spreadsheetml/2009/9/main" objectType="GBox" noThreeD="1"/>
</file>

<file path=xl/ctrlProps/ctrlProp726.xml><?xml version="1.0" encoding="utf-8"?>
<formControlPr xmlns="http://schemas.microsoft.com/office/spreadsheetml/2009/9/main" objectType="GBox" noThreeD="1"/>
</file>

<file path=xl/ctrlProps/ctrlProp727.xml><?xml version="1.0" encoding="utf-8"?>
<formControlPr xmlns="http://schemas.microsoft.com/office/spreadsheetml/2009/9/main" objectType="GBox" noThreeD="1"/>
</file>

<file path=xl/ctrlProps/ctrlProp728.xml><?xml version="1.0" encoding="utf-8"?>
<formControlPr xmlns="http://schemas.microsoft.com/office/spreadsheetml/2009/9/main" objectType="GBox" noThreeD="1"/>
</file>

<file path=xl/ctrlProps/ctrlProp729.xml><?xml version="1.0" encoding="utf-8"?>
<formControlPr xmlns="http://schemas.microsoft.com/office/spreadsheetml/2009/9/main" objectType="GBox" noThreeD="1"/>
</file>

<file path=xl/ctrlProps/ctrlProp73.xml><?xml version="1.0" encoding="utf-8"?>
<formControlPr xmlns="http://schemas.microsoft.com/office/spreadsheetml/2009/9/main" objectType="CheckBox" fmlaLink="$L$27" lockText="1" noThreeD="1"/>
</file>

<file path=xl/ctrlProps/ctrlProp730.xml><?xml version="1.0" encoding="utf-8"?>
<formControlPr xmlns="http://schemas.microsoft.com/office/spreadsheetml/2009/9/main" objectType="GBox" noThreeD="1"/>
</file>

<file path=xl/ctrlProps/ctrlProp731.xml><?xml version="1.0" encoding="utf-8"?>
<formControlPr xmlns="http://schemas.microsoft.com/office/spreadsheetml/2009/9/main" objectType="GBox" noThreeD="1"/>
</file>

<file path=xl/ctrlProps/ctrlProp732.xml><?xml version="1.0" encoding="utf-8"?>
<formControlPr xmlns="http://schemas.microsoft.com/office/spreadsheetml/2009/9/main" objectType="GBox" noThreeD="1"/>
</file>

<file path=xl/ctrlProps/ctrlProp733.xml><?xml version="1.0" encoding="utf-8"?>
<formControlPr xmlns="http://schemas.microsoft.com/office/spreadsheetml/2009/9/main" objectType="GBox" noThreeD="1"/>
</file>

<file path=xl/ctrlProps/ctrlProp734.xml><?xml version="1.0" encoding="utf-8"?>
<formControlPr xmlns="http://schemas.microsoft.com/office/spreadsheetml/2009/9/main" objectType="GBox" noThreeD="1"/>
</file>

<file path=xl/ctrlProps/ctrlProp735.xml><?xml version="1.0" encoding="utf-8"?>
<formControlPr xmlns="http://schemas.microsoft.com/office/spreadsheetml/2009/9/main" objectType="GBox" noThreeD="1"/>
</file>

<file path=xl/ctrlProps/ctrlProp736.xml><?xml version="1.0" encoding="utf-8"?>
<formControlPr xmlns="http://schemas.microsoft.com/office/spreadsheetml/2009/9/main" objectType="GBox" noThreeD="1"/>
</file>

<file path=xl/ctrlProps/ctrlProp737.xml><?xml version="1.0" encoding="utf-8"?>
<formControlPr xmlns="http://schemas.microsoft.com/office/spreadsheetml/2009/9/main" objectType="GBox" noThreeD="1"/>
</file>

<file path=xl/ctrlProps/ctrlProp738.xml><?xml version="1.0" encoding="utf-8"?>
<formControlPr xmlns="http://schemas.microsoft.com/office/spreadsheetml/2009/9/main" objectType="GBox" noThreeD="1"/>
</file>

<file path=xl/ctrlProps/ctrlProp739.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40.xml><?xml version="1.0" encoding="utf-8"?>
<formControlPr xmlns="http://schemas.microsoft.com/office/spreadsheetml/2009/9/main" objectType="GBox" noThreeD="1"/>
</file>

<file path=xl/ctrlProps/ctrlProp741.xml><?xml version="1.0" encoding="utf-8"?>
<formControlPr xmlns="http://schemas.microsoft.com/office/spreadsheetml/2009/9/main" objectType="GBox" noThreeD="1"/>
</file>

<file path=xl/ctrlProps/ctrlProp742.xml><?xml version="1.0" encoding="utf-8"?>
<formControlPr xmlns="http://schemas.microsoft.com/office/spreadsheetml/2009/9/main" objectType="GBox" noThreeD="1"/>
</file>

<file path=xl/ctrlProps/ctrlProp743.xml><?xml version="1.0" encoding="utf-8"?>
<formControlPr xmlns="http://schemas.microsoft.com/office/spreadsheetml/2009/9/main" objectType="GBox" noThreeD="1"/>
</file>

<file path=xl/ctrlProps/ctrlProp744.xml><?xml version="1.0" encoding="utf-8"?>
<formControlPr xmlns="http://schemas.microsoft.com/office/spreadsheetml/2009/9/main" objectType="GBox" noThreeD="1"/>
</file>

<file path=xl/ctrlProps/ctrlProp745.xml><?xml version="1.0" encoding="utf-8"?>
<formControlPr xmlns="http://schemas.microsoft.com/office/spreadsheetml/2009/9/main" objectType="GBox" noThreeD="1"/>
</file>

<file path=xl/ctrlProps/ctrlProp746.xml><?xml version="1.0" encoding="utf-8"?>
<formControlPr xmlns="http://schemas.microsoft.com/office/spreadsheetml/2009/9/main" objectType="GBox" noThreeD="1"/>
</file>

<file path=xl/ctrlProps/ctrlProp747.xml><?xml version="1.0" encoding="utf-8"?>
<formControlPr xmlns="http://schemas.microsoft.com/office/spreadsheetml/2009/9/main" objectType="GBox" noThreeD="1"/>
</file>

<file path=xl/ctrlProps/ctrlProp748.xml><?xml version="1.0" encoding="utf-8"?>
<formControlPr xmlns="http://schemas.microsoft.com/office/spreadsheetml/2009/9/main" objectType="GBox" noThreeD="1"/>
</file>

<file path=xl/ctrlProps/ctrlProp749.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50.xml><?xml version="1.0" encoding="utf-8"?>
<formControlPr xmlns="http://schemas.microsoft.com/office/spreadsheetml/2009/9/main" objectType="GBox" noThreeD="1"/>
</file>

<file path=xl/ctrlProps/ctrlProp751.xml><?xml version="1.0" encoding="utf-8"?>
<formControlPr xmlns="http://schemas.microsoft.com/office/spreadsheetml/2009/9/main" objectType="GBox" noThreeD="1"/>
</file>

<file path=xl/ctrlProps/ctrlProp752.xml><?xml version="1.0" encoding="utf-8"?>
<formControlPr xmlns="http://schemas.microsoft.com/office/spreadsheetml/2009/9/main" objectType="GBox" noThreeD="1"/>
</file>

<file path=xl/ctrlProps/ctrlProp753.xml><?xml version="1.0" encoding="utf-8"?>
<formControlPr xmlns="http://schemas.microsoft.com/office/spreadsheetml/2009/9/main" objectType="GBox" noThreeD="1"/>
</file>

<file path=xl/ctrlProps/ctrlProp754.xml><?xml version="1.0" encoding="utf-8"?>
<formControlPr xmlns="http://schemas.microsoft.com/office/spreadsheetml/2009/9/main" objectType="GBox" noThreeD="1"/>
</file>

<file path=xl/ctrlProps/ctrlProp755.xml><?xml version="1.0" encoding="utf-8"?>
<formControlPr xmlns="http://schemas.microsoft.com/office/spreadsheetml/2009/9/main" objectType="GBox" noThreeD="1"/>
</file>

<file path=xl/ctrlProps/ctrlProp756.xml><?xml version="1.0" encoding="utf-8"?>
<formControlPr xmlns="http://schemas.microsoft.com/office/spreadsheetml/2009/9/main" objectType="GBox" noThreeD="1"/>
</file>

<file path=xl/ctrlProps/ctrlProp757.xml><?xml version="1.0" encoding="utf-8"?>
<formControlPr xmlns="http://schemas.microsoft.com/office/spreadsheetml/2009/9/main" objectType="GBox" noThreeD="1"/>
</file>

<file path=xl/ctrlProps/ctrlProp758.xml><?xml version="1.0" encoding="utf-8"?>
<formControlPr xmlns="http://schemas.microsoft.com/office/spreadsheetml/2009/9/main" objectType="CheckBox" fmlaLink="$M$13" lockText="1" noThreeD="1"/>
</file>

<file path=xl/ctrlProps/ctrlProp759.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60.xml><?xml version="1.0" encoding="utf-8"?>
<formControlPr xmlns="http://schemas.microsoft.com/office/spreadsheetml/2009/9/main" objectType="GBox" noThreeD="1"/>
</file>

<file path=xl/ctrlProps/ctrlProp761.xml><?xml version="1.0" encoding="utf-8"?>
<formControlPr xmlns="http://schemas.microsoft.com/office/spreadsheetml/2009/9/main" objectType="GBox" noThreeD="1"/>
</file>

<file path=xl/ctrlProps/ctrlProp762.xml><?xml version="1.0" encoding="utf-8"?>
<formControlPr xmlns="http://schemas.microsoft.com/office/spreadsheetml/2009/9/main" objectType="CheckBox" fmlaLink="$M$14" lockText="1" noThreeD="1"/>
</file>

<file path=xl/ctrlProps/ctrlProp763.xml><?xml version="1.0" encoding="utf-8"?>
<formControlPr xmlns="http://schemas.microsoft.com/office/spreadsheetml/2009/9/main" objectType="GBox" noThreeD="1"/>
</file>

<file path=xl/ctrlProps/ctrlProp764.xml><?xml version="1.0" encoding="utf-8"?>
<formControlPr xmlns="http://schemas.microsoft.com/office/spreadsheetml/2009/9/main" objectType="GBox" noThreeD="1"/>
</file>

<file path=xl/ctrlProps/ctrlProp765.xml><?xml version="1.0" encoding="utf-8"?>
<formControlPr xmlns="http://schemas.microsoft.com/office/spreadsheetml/2009/9/main" objectType="GBox" noThreeD="1"/>
</file>

<file path=xl/ctrlProps/ctrlProp766.xml><?xml version="1.0" encoding="utf-8"?>
<formControlPr xmlns="http://schemas.microsoft.com/office/spreadsheetml/2009/9/main" objectType="CheckBox" fmlaLink="$M$15" lockText="1" noThreeD="1"/>
</file>

<file path=xl/ctrlProps/ctrlProp767.xml><?xml version="1.0" encoding="utf-8"?>
<formControlPr xmlns="http://schemas.microsoft.com/office/spreadsheetml/2009/9/main" objectType="GBox" noThreeD="1"/>
</file>

<file path=xl/ctrlProps/ctrlProp768.xml><?xml version="1.0" encoding="utf-8"?>
<formControlPr xmlns="http://schemas.microsoft.com/office/spreadsheetml/2009/9/main" objectType="GBox" noThreeD="1"/>
</file>

<file path=xl/ctrlProps/ctrlProp769.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70.xml><?xml version="1.0" encoding="utf-8"?>
<formControlPr xmlns="http://schemas.microsoft.com/office/spreadsheetml/2009/9/main" objectType="CheckBox" fmlaLink="$M$16" lockText="1" noThreeD="1"/>
</file>

<file path=xl/ctrlProps/ctrlProp771.xml><?xml version="1.0" encoding="utf-8"?>
<formControlPr xmlns="http://schemas.microsoft.com/office/spreadsheetml/2009/9/main" objectType="GBox" noThreeD="1"/>
</file>

<file path=xl/ctrlProps/ctrlProp772.xml><?xml version="1.0" encoding="utf-8"?>
<formControlPr xmlns="http://schemas.microsoft.com/office/spreadsheetml/2009/9/main" objectType="GBox" noThreeD="1"/>
</file>

<file path=xl/ctrlProps/ctrlProp773.xml><?xml version="1.0" encoding="utf-8"?>
<formControlPr xmlns="http://schemas.microsoft.com/office/spreadsheetml/2009/9/main" objectType="GBox" noThreeD="1"/>
</file>

<file path=xl/ctrlProps/ctrlProp774.xml><?xml version="1.0" encoding="utf-8"?>
<formControlPr xmlns="http://schemas.microsoft.com/office/spreadsheetml/2009/9/main" objectType="GBox" noThreeD="1"/>
</file>

<file path=xl/ctrlProps/ctrlProp775.xml><?xml version="1.0" encoding="utf-8"?>
<formControlPr xmlns="http://schemas.microsoft.com/office/spreadsheetml/2009/9/main" objectType="GBox" noThreeD="1"/>
</file>

<file path=xl/ctrlProps/ctrlProp776.xml><?xml version="1.0" encoding="utf-8"?>
<formControlPr xmlns="http://schemas.microsoft.com/office/spreadsheetml/2009/9/main" objectType="GBox" noThreeD="1"/>
</file>

<file path=xl/ctrlProps/ctrlProp777.xml><?xml version="1.0" encoding="utf-8"?>
<formControlPr xmlns="http://schemas.microsoft.com/office/spreadsheetml/2009/9/main" objectType="GBox" noThreeD="1"/>
</file>

<file path=xl/ctrlProps/ctrlProp778.xml><?xml version="1.0" encoding="utf-8"?>
<formControlPr xmlns="http://schemas.microsoft.com/office/spreadsheetml/2009/9/main" objectType="GBox" noThreeD="1"/>
</file>

<file path=xl/ctrlProps/ctrlProp779.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80.xml><?xml version="1.0" encoding="utf-8"?>
<formControlPr xmlns="http://schemas.microsoft.com/office/spreadsheetml/2009/9/main" objectType="GBox" noThreeD="1"/>
</file>

<file path=xl/ctrlProps/ctrlProp781.xml><?xml version="1.0" encoding="utf-8"?>
<formControlPr xmlns="http://schemas.microsoft.com/office/spreadsheetml/2009/9/main" objectType="GBox" noThreeD="1"/>
</file>

<file path=xl/ctrlProps/ctrlProp782.xml><?xml version="1.0" encoding="utf-8"?>
<formControlPr xmlns="http://schemas.microsoft.com/office/spreadsheetml/2009/9/main" objectType="GBox" noThreeD="1"/>
</file>

<file path=xl/ctrlProps/ctrlProp783.xml><?xml version="1.0" encoding="utf-8"?>
<formControlPr xmlns="http://schemas.microsoft.com/office/spreadsheetml/2009/9/main" objectType="GBox" noThreeD="1"/>
</file>

<file path=xl/ctrlProps/ctrlProp784.xml><?xml version="1.0" encoding="utf-8"?>
<formControlPr xmlns="http://schemas.microsoft.com/office/spreadsheetml/2009/9/main" objectType="GBox" noThreeD="1"/>
</file>

<file path=xl/ctrlProps/ctrlProp785.xml><?xml version="1.0" encoding="utf-8"?>
<formControlPr xmlns="http://schemas.microsoft.com/office/spreadsheetml/2009/9/main" objectType="GBox" noThreeD="1"/>
</file>

<file path=xl/ctrlProps/ctrlProp786.xml><?xml version="1.0" encoding="utf-8"?>
<formControlPr xmlns="http://schemas.microsoft.com/office/spreadsheetml/2009/9/main" objectType="GBox" noThreeD="1"/>
</file>

<file path=xl/ctrlProps/ctrlProp787.xml><?xml version="1.0" encoding="utf-8"?>
<formControlPr xmlns="http://schemas.microsoft.com/office/spreadsheetml/2009/9/main" objectType="CheckBox" fmlaLink="$M$12" lockText="1" noThreeD="1"/>
</file>

<file path=xl/ctrlProps/ctrlProp788.xml><?xml version="1.0" encoding="utf-8"?>
<formControlPr xmlns="http://schemas.microsoft.com/office/spreadsheetml/2009/9/main" objectType="GBox" noThreeD="1"/>
</file>

<file path=xl/ctrlProps/ctrlProp789.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790.xml><?xml version="1.0" encoding="utf-8"?>
<formControlPr xmlns="http://schemas.microsoft.com/office/spreadsheetml/2009/9/main" objectType="GBox" noThreeD="1"/>
</file>

<file path=xl/ctrlProps/ctrlProp791.xml><?xml version="1.0" encoding="utf-8"?>
<formControlPr xmlns="http://schemas.microsoft.com/office/spreadsheetml/2009/9/main" objectType="GBox" noThreeD="1"/>
</file>

<file path=xl/ctrlProps/ctrlProp792.xml><?xml version="1.0" encoding="utf-8"?>
<formControlPr xmlns="http://schemas.microsoft.com/office/spreadsheetml/2009/9/main" objectType="GBox" noThreeD="1"/>
</file>

<file path=xl/ctrlProps/ctrlProp793.xml><?xml version="1.0" encoding="utf-8"?>
<formControlPr xmlns="http://schemas.microsoft.com/office/spreadsheetml/2009/9/main" objectType="GBox" noThreeD="1"/>
</file>

<file path=xl/ctrlProps/ctrlProp794.xml><?xml version="1.0" encoding="utf-8"?>
<formControlPr xmlns="http://schemas.microsoft.com/office/spreadsheetml/2009/9/main" objectType="GBox" noThreeD="1"/>
</file>

<file path=xl/ctrlProps/ctrlProp795.xml><?xml version="1.0" encoding="utf-8"?>
<formControlPr xmlns="http://schemas.microsoft.com/office/spreadsheetml/2009/9/main" objectType="GBox" noThreeD="1"/>
</file>

<file path=xl/ctrlProps/ctrlProp796.xml><?xml version="1.0" encoding="utf-8"?>
<formControlPr xmlns="http://schemas.microsoft.com/office/spreadsheetml/2009/9/main" objectType="GBox" noThreeD="1"/>
</file>

<file path=xl/ctrlProps/ctrlProp797.xml><?xml version="1.0" encoding="utf-8"?>
<formControlPr xmlns="http://schemas.microsoft.com/office/spreadsheetml/2009/9/main" objectType="GBox" noThreeD="1"/>
</file>

<file path=xl/ctrlProps/ctrlProp798.xml><?xml version="1.0" encoding="utf-8"?>
<formControlPr xmlns="http://schemas.microsoft.com/office/spreadsheetml/2009/9/main" objectType="GBox" noThreeD="1"/>
</file>

<file path=xl/ctrlProps/ctrlProp79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00.xml><?xml version="1.0" encoding="utf-8"?>
<formControlPr xmlns="http://schemas.microsoft.com/office/spreadsheetml/2009/9/main" objectType="GBox" noThreeD="1"/>
</file>

<file path=xl/ctrlProps/ctrlProp801.xml><?xml version="1.0" encoding="utf-8"?>
<formControlPr xmlns="http://schemas.microsoft.com/office/spreadsheetml/2009/9/main" objectType="GBox" noThreeD="1"/>
</file>

<file path=xl/ctrlProps/ctrlProp802.xml><?xml version="1.0" encoding="utf-8"?>
<formControlPr xmlns="http://schemas.microsoft.com/office/spreadsheetml/2009/9/main" objectType="GBox" noThreeD="1"/>
</file>

<file path=xl/ctrlProps/ctrlProp803.xml><?xml version="1.0" encoding="utf-8"?>
<formControlPr xmlns="http://schemas.microsoft.com/office/spreadsheetml/2009/9/main" objectType="GBox" noThreeD="1"/>
</file>

<file path=xl/ctrlProps/ctrlProp804.xml><?xml version="1.0" encoding="utf-8"?>
<formControlPr xmlns="http://schemas.microsoft.com/office/spreadsheetml/2009/9/main" objectType="GBox" noThreeD="1"/>
</file>

<file path=xl/ctrlProps/ctrlProp805.xml><?xml version="1.0" encoding="utf-8"?>
<formControlPr xmlns="http://schemas.microsoft.com/office/spreadsheetml/2009/9/main" objectType="CheckBox" fmlaLink="$M$18" lockText="1" noThreeD="1"/>
</file>

<file path=xl/ctrlProps/ctrlProp806.xml><?xml version="1.0" encoding="utf-8"?>
<formControlPr xmlns="http://schemas.microsoft.com/office/spreadsheetml/2009/9/main" objectType="GBox" noThreeD="1"/>
</file>

<file path=xl/ctrlProps/ctrlProp807.xml><?xml version="1.0" encoding="utf-8"?>
<formControlPr xmlns="http://schemas.microsoft.com/office/spreadsheetml/2009/9/main" objectType="GBox" noThreeD="1"/>
</file>

<file path=xl/ctrlProps/ctrlProp808.xml><?xml version="1.0" encoding="utf-8"?>
<formControlPr xmlns="http://schemas.microsoft.com/office/spreadsheetml/2009/9/main" objectType="GBox" noThreeD="1"/>
</file>

<file path=xl/ctrlProps/ctrlProp809.xml><?xml version="1.0" encoding="utf-8"?>
<formControlPr xmlns="http://schemas.microsoft.com/office/spreadsheetml/2009/9/main" objectType="CheckBox" fmlaLink="$M$19" lockText="1" noThreeD="1"/>
</file>

<file path=xl/ctrlProps/ctrlProp81.xml><?xml version="1.0" encoding="utf-8"?>
<formControlPr xmlns="http://schemas.microsoft.com/office/spreadsheetml/2009/9/main" objectType="GBox" noThreeD="1"/>
</file>

<file path=xl/ctrlProps/ctrlProp810.xml><?xml version="1.0" encoding="utf-8"?>
<formControlPr xmlns="http://schemas.microsoft.com/office/spreadsheetml/2009/9/main" objectType="GBox" noThreeD="1"/>
</file>

<file path=xl/ctrlProps/ctrlProp811.xml><?xml version="1.0" encoding="utf-8"?>
<formControlPr xmlns="http://schemas.microsoft.com/office/spreadsheetml/2009/9/main" objectType="GBox" noThreeD="1"/>
</file>

<file path=xl/ctrlProps/ctrlProp812.xml><?xml version="1.0" encoding="utf-8"?>
<formControlPr xmlns="http://schemas.microsoft.com/office/spreadsheetml/2009/9/main" objectType="GBox" noThreeD="1"/>
</file>

<file path=xl/ctrlProps/ctrlProp813.xml><?xml version="1.0" encoding="utf-8"?>
<formControlPr xmlns="http://schemas.microsoft.com/office/spreadsheetml/2009/9/main" objectType="CheckBox" fmlaLink="$M$20" lockText="1" noThreeD="1"/>
</file>

<file path=xl/ctrlProps/ctrlProp814.xml><?xml version="1.0" encoding="utf-8"?>
<formControlPr xmlns="http://schemas.microsoft.com/office/spreadsheetml/2009/9/main" objectType="GBox" noThreeD="1"/>
</file>

<file path=xl/ctrlProps/ctrlProp815.xml><?xml version="1.0" encoding="utf-8"?>
<formControlPr xmlns="http://schemas.microsoft.com/office/spreadsheetml/2009/9/main" objectType="GBox" noThreeD="1"/>
</file>

<file path=xl/ctrlProps/ctrlProp816.xml><?xml version="1.0" encoding="utf-8"?>
<formControlPr xmlns="http://schemas.microsoft.com/office/spreadsheetml/2009/9/main" objectType="GBox" noThreeD="1"/>
</file>

<file path=xl/ctrlProps/ctrlProp817.xml><?xml version="1.0" encoding="utf-8"?>
<formControlPr xmlns="http://schemas.microsoft.com/office/spreadsheetml/2009/9/main" objectType="CheckBox" fmlaLink="$M$21" lockText="1" noThreeD="1"/>
</file>

<file path=xl/ctrlProps/ctrlProp818.xml><?xml version="1.0" encoding="utf-8"?>
<formControlPr xmlns="http://schemas.microsoft.com/office/spreadsheetml/2009/9/main" objectType="GBox" noThreeD="1"/>
</file>

<file path=xl/ctrlProps/ctrlProp819.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20.xml><?xml version="1.0" encoding="utf-8"?>
<formControlPr xmlns="http://schemas.microsoft.com/office/spreadsheetml/2009/9/main" objectType="GBox" noThreeD="1"/>
</file>

<file path=xl/ctrlProps/ctrlProp821.xml><?xml version="1.0" encoding="utf-8"?>
<formControlPr xmlns="http://schemas.microsoft.com/office/spreadsheetml/2009/9/main" objectType="GBox" noThreeD="1"/>
</file>

<file path=xl/ctrlProps/ctrlProp822.xml><?xml version="1.0" encoding="utf-8"?>
<formControlPr xmlns="http://schemas.microsoft.com/office/spreadsheetml/2009/9/main" objectType="GBox" noThreeD="1"/>
</file>

<file path=xl/ctrlProps/ctrlProp823.xml><?xml version="1.0" encoding="utf-8"?>
<formControlPr xmlns="http://schemas.microsoft.com/office/spreadsheetml/2009/9/main" objectType="GBox" noThreeD="1"/>
</file>

<file path=xl/ctrlProps/ctrlProp824.xml><?xml version="1.0" encoding="utf-8"?>
<formControlPr xmlns="http://schemas.microsoft.com/office/spreadsheetml/2009/9/main" objectType="GBox" noThreeD="1"/>
</file>

<file path=xl/ctrlProps/ctrlProp825.xml><?xml version="1.0" encoding="utf-8"?>
<formControlPr xmlns="http://schemas.microsoft.com/office/spreadsheetml/2009/9/main" objectType="GBox" noThreeD="1"/>
</file>

<file path=xl/ctrlProps/ctrlProp826.xml><?xml version="1.0" encoding="utf-8"?>
<formControlPr xmlns="http://schemas.microsoft.com/office/spreadsheetml/2009/9/main" objectType="GBox" noThreeD="1"/>
</file>

<file path=xl/ctrlProps/ctrlProp827.xml><?xml version="1.0" encoding="utf-8"?>
<formControlPr xmlns="http://schemas.microsoft.com/office/spreadsheetml/2009/9/main" objectType="GBox" noThreeD="1"/>
</file>

<file path=xl/ctrlProps/ctrlProp828.xml><?xml version="1.0" encoding="utf-8"?>
<formControlPr xmlns="http://schemas.microsoft.com/office/spreadsheetml/2009/9/main" objectType="GBox" noThreeD="1"/>
</file>

<file path=xl/ctrlProps/ctrlProp829.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30.xml><?xml version="1.0" encoding="utf-8"?>
<formControlPr xmlns="http://schemas.microsoft.com/office/spreadsheetml/2009/9/main" objectType="GBox" noThreeD="1"/>
</file>

<file path=xl/ctrlProps/ctrlProp831.xml><?xml version="1.0" encoding="utf-8"?>
<formControlPr xmlns="http://schemas.microsoft.com/office/spreadsheetml/2009/9/main" objectType="GBox" noThreeD="1"/>
</file>

<file path=xl/ctrlProps/ctrlProp832.xml><?xml version="1.0" encoding="utf-8"?>
<formControlPr xmlns="http://schemas.microsoft.com/office/spreadsheetml/2009/9/main" objectType="GBox" noThreeD="1"/>
</file>

<file path=xl/ctrlProps/ctrlProp833.xml><?xml version="1.0" encoding="utf-8"?>
<formControlPr xmlns="http://schemas.microsoft.com/office/spreadsheetml/2009/9/main" objectType="GBox" noThreeD="1"/>
</file>

<file path=xl/ctrlProps/ctrlProp834.xml><?xml version="1.0" encoding="utf-8"?>
<formControlPr xmlns="http://schemas.microsoft.com/office/spreadsheetml/2009/9/main" objectType="CheckBox" fmlaLink="$M$17" lockText="1" noThreeD="1"/>
</file>

<file path=xl/ctrlProps/ctrlProp835.xml><?xml version="1.0" encoding="utf-8"?>
<formControlPr xmlns="http://schemas.microsoft.com/office/spreadsheetml/2009/9/main" objectType="GBox" noThreeD="1"/>
</file>

<file path=xl/ctrlProps/ctrlProp836.xml><?xml version="1.0" encoding="utf-8"?>
<formControlPr xmlns="http://schemas.microsoft.com/office/spreadsheetml/2009/9/main" objectType="GBox" noThreeD="1"/>
</file>

<file path=xl/ctrlProps/ctrlProp837.xml><?xml version="1.0" encoding="utf-8"?>
<formControlPr xmlns="http://schemas.microsoft.com/office/spreadsheetml/2009/9/main" objectType="GBox" noThreeD="1"/>
</file>

<file path=xl/ctrlProps/ctrlProp838.xml><?xml version="1.0" encoding="utf-8"?>
<formControlPr xmlns="http://schemas.microsoft.com/office/spreadsheetml/2009/9/main" objectType="GBox" noThreeD="1"/>
</file>

<file path=xl/ctrlProps/ctrlProp839.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40.xml><?xml version="1.0" encoding="utf-8"?>
<formControlPr xmlns="http://schemas.microsoft.com/office/spreadsheetml/2009/9/main" objectType="GBox" noThreeD="1"/>
</file>

<file path=xl/ctrlProps/ctrlProp841.xml><?xml version="1.0" encoding="utf-8"?>
<formControlPr xmlns="http://schemas.microsoft.com/office/spreadsheetml/2009/9/main" objectType="GBox" noThreeD="1"/>
</file>

<file path=xl/ctrlProps/ctrlProp842.xml><?xml version="1.0" encoding="utf-8"?>
<formControlPr xmlns="http://schemas.microsoft.com/office/spreadsheetml/2009/9/main" objectType="GBox" noThreeD="1"/>
</file>

<file path=xl/ctrlProps/ctrlProp843.xml><?xml version="1.0" encoding="utf-8"?>
<formControlPr xmlns="http://schemas.microsoft.com/office/spreadsheetml/2009/9/main" objectType="GBox" noThreeD="1"/>
</file>

<file path=xl/ctrlProps/ctrlProp844.xml><?xml version="1.0" encoding="utf-8"?>
<formControlPr xmlns="http://schemas.microsoft.com/office/spreadsheetml/2009/9/main" objectType="GBox" noThreeD="1"/>
</file>

<file path=xl/ctrlProps/ctrlProp845.xml><?xml version="1.0" encoding="utf-8"?>
<formControlPr xmlns="http://schemas.microsoft.com/office/spreadsheetml/2009/9/main" objectType="GBox" noThreeD="1"/>
</file>

<file path=xl/ctrlProps/ctrlProp846.xml><?xml version="1.0" encoding="utf-8"?>
<formControlPr xmlns="http://schemas.microsoft.com/office/spreadsheetml/2009/9/main" objectType="GBox" noThreeD="1"/>
</file>

<file path=xl/ctrlProps/ctrlProp847.xml><?xml version="1.0" encoding="utf-8"?>
<formControlPr xmlns="http://schemas.microsoft.com/office/spreadsheetml/2009/9/main" objectType="GBox" noThreeD="1"/>
</file>

<file path=xl/ctrlProps/ctrlProp848.xml><?xml version="1.0" encoding="utf-8"?>
<formControlPr xmlns="http://schemas.microsoft.com/office/spreadsheetml/2009/9/main" objectType="GBox" noThreeD="1"/>
</file>

<file path=xl/ctrlProps/ctrlProp849.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50.xml><?xml version="1.0" encoding="utf-8"?>
<formControlPr xmlns="http://schemas.microsoft.com/office/spreadsheetml/2009/9/main" objectType="GBox" noThreeD="1"/>
</file>

<file path=xl/ctrlProps/ctrlProp851.xml><?xml version="1.0" encoding="utf-8"?>
<formControlPr xmlns="http://schemas.microsoft.com/office/spreadsheetml/2009/9/main" objectType="GBox" noThreeD="1"/>
</file>

<file path=xl/ctrlProps/ctrlProp852.xml><?xml version="1.0" encoding="utf-8"?>
<formControlPr xmlns="http://schemas.microsoft.com/office/spreadsheetml/2009/9/main" objectType="CheckBox" fmlaLink="$M$23" lockText="1" noThreeD="1"/>
</file>

<file path=xl/ctrlProps/ctrlProp853.xml><?xml version="1.0" encoding="utf-8"?>
<formControlPr xmlns="http://schemas.microsoft.com/office/spreadsheetml/2009/9/main" objectType="GBox" noThreeD="1"/>
</file>

<file path=xl/ctrlProps/ctrlProp854.xml><?xml version="1.0" encoding="utf-8"?>
<formControlPr xmlns="http://schemas.microsoft.com/office/spreadsheetml/2009/9/main" objectType="GBox" noThreeD="1"/>
</file>

<file path=xl/ctrlProps/ctrlProp855.xml><?xml version="1.0" encoding="utf-8"?>
<formControlPr xmlns="http://schemas.microsoft.com/office/spreadsheetml/2009/9/main" objectType="GBox" noThreeD="1"/>
</file>

<file path=xl/ctrlProps/ctrlProp856.xml><?xml version="1.0" encoding="utf-8"?>
<formControlPr xmlns="http://schemas.microsoft.com/office/spreadsheetml/2009/9/main" objectType="CheckBox" fmlaLink="$M$24" lockText="1" noThreeD="1"/>
</file>

<file path=xl/ctrlProps/ctrlProp857.xml><?xml version="1.0" encoding="utf-8"?>
<formControlPr xmlns="http://schemas.microsoft.com/office/spreadsheetml/2009/9/main" objectType="GBox" noThreeD="1"/>
</file>

<file path=xl/ctrlProps/ctrlProp858.xml><?xml version="1.0" encoding="utf-8"?>
<formControlPr xmlns="http://schemas.microsoft.com/office/spreadsheetml/2009/9/main" objectType="GBox" noThreeD="1"/>
</file>

<file path=xl/ctrlProps/ctrlProp859.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60.xml><?xml version="1.0" encoding="utf-8"?>
<formControlPr xmlns="http://schemas.microsoft.com/office/spreadsheetml/2009/9/main" objectType="CheckBox" fmlaLink="$M$28" lockText="1" noThreeD="1"/>
</file>

<file path=xl/ctrlProps/ctrlProp861.xml><?xml version="1.0" encoding="utf-8"?>
<formControlPr xmlns="http://schemas.microsoft.com/office/spreadsheetml/2009/9/main" objectType="GBox" noThreeD="1"/>
</file>

<file path=xl/ctrlProps/ctrlProp862.xml><?xml version="1.0" encoding="utf-8"?>
<formControlPr xmlns="http://schemas.microsoft.com/office/spreadsheetml/2009/9/main" objectType="GBox" noThreeD="1"/>
</file>

<file path=xl/ctrlProps/ctrlProp863.xml><?xml version="1.0" encoding="utf-8"?>
<formControlPr xmlns="http://schemas.microsoft.com/office/spreadsheetml/2009/9/main" objectType="GBox" noThreeD="1"/>
</file>

<file path=xl/ctrlProps/ctrlProp864.xml><?xml version="1.0" encoding="utf-8"?>
<formControlPr xmlns="http://schemas.microsoft.com/office/spreadsheetml/2009/9/main" objectType="GBox" noThreeD="1"/>
</file>

<file path=xl/ctrlProps/ctrlProp865.xml><?xml version="1.0" encoding="utf-8"?>
<formControlPr xmlns="http://schemas.microsoft.com/office/spreadsheetml/2009/9/main" objectType="GBox" noThreeD="1"/>
</file>

<file path=xl/ctrlProps/ctrlProp866.xml><?xml version="1.0" encoding="utf-8"?>
<formControlPr xmlns="http://schemas.microsoft.com/office/spreadsheetml/2009/9/main" objectType="GBox" noThreeD="1"/>
</file>

<file path=xl/ctrlProps/ctrlProp867.xml><?xml version="1.0" encoding="utf-8"?>
<formControlPr xmlns="http://schemas.microsoft.com/office/spreadsheetml/2009/9/main" objectType="GBox" noThreeD="1"/>
</file>

<file path=xl/ctrlProps/ctrlProp868.xml><?xml version="1.0" encoding="utf-8"?>
<formControlPr xmlns="http://schemas.microsoft.com/office/spreadsheetml/2009/9/main" objectType="GBox" noThreeD="1"/>
</file>

<file path=xl/ctrlProps/ctrlProp869.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70.xml><?xml version="1.0" encoding="utf-8"?>
<formControlPr xmlns="http://schemas.microsoft.com/office/spreadsheetml/2009/9/main" objectType="GBox" noThreeD="1"/>
</file>

<file path=xl/ctrlProps/ctrlProp871.xml><?xml version="1.0" encoding="utf-8"?>
<formControlPr xmlns="http://schemas.microsoft.com/office/spreadsheetml/2009/9/main" objectType="GBox" noThreeD="1"/>
</file>

<file path=xl/ctrlProps/ctrlProp872.xml><?xml version="1.0" encoding="utf-8"?>
<formControlPr xmlns="http://schemas.microsoft.com/office/spreadsheetml/2009/9/main" objectType="GBox" noThreeD="1"/>
</file>

<file path=xl/ctrlProps/ctrlProp873.xml><?xml version="1.0" encoding="utf-8"?>
<formControlPr xmlns="http://schemas.microsoft.com/office/spreadsheetml/2009/9/main" objectType="GBox" noThreeD="1"/>
</file>

<file path=xl/ctrlProps/ctrlProp874.xml><?xml version="1.0" encoding="utf-8"?>
<formControlPr xmlns="http://schemas.microsoft.com/office/spreadsheetml/2009/9/main" objectType="GBox" noThreeD="1"/>
</file>

<file path=xl/ctrlProps/ctrlProp875.xml><?xml version="1.0" encoding="utf-8"?>
<formControlPr xmlns="http://schemas.microsoft.com/office/spreadsheetml/2009/9/main" objectType="GBox" noThreeD="1"/>
</file>

<file path=xl/ctrlProps/ctrlProp876.xml><?xml version="1.0" encoding="utf-8"?>
<formControlPr xmlns="http://schemas.microsoft.com/office/spreadsheetml/2009/9/main" objectType="GBox" noThreeD="1"/>
</file>

<file path=xl/ctrlProps/ctrlProp877.xml><?xml version="1.0" encoding="utf-8"?>
<formControlPr xmlns="http://schemas.microsoft.com/office/spreadsheetml/2009/9/main" objectType="GBox" noThreeD="1"/>
</file>

<file path=xl/ctrlProps/ctrlProp878.xml><?xml version="1.0" encoding="utf-8"?>
<formControlPr xmlns="http://schemas.microsoft.com/office/spreadsheetml/2009/9/main" objectType="GBox" noThreeD="1"/>
</file>

<file path=xl/ctrlProps/ctrlProp879.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80.xml><?xml version="1.0" encoding="utf-8"?>
<formControlPr xmlns="http://schemas.microsoft.com/office/spreadsheetml/2009/9/main" objectType="CheckBox" fmlaLink="$M$22" lockText="1" noThreeD="1"/>
</file>

<file path=xl/ctrlProps/ctrlProp881.xml><?xml version="1.0" encoding="utf-8"?>
<formControlPr xmlns="http://schemas.microsoft.com/office/spreadsheetml/2009/9/main" objectType="GBox" noThreeD="1"/>
</file>

<file path=xl/ctrlProps/ctrlProp882.xml><?xml version="1.0" encoding="utf-8"?>
<formControlPr xmlns="http://schemas.microsoft.com/office/spreadsheetml/2009/9/main" objectType="GBox" noThreeD="1"/>
</file>

<file path=xl/ctrlProps/ctrlProp883.xml><?xml version="1.0" encoding="utf-8"?>
<formControlPr xmlns="http://schemas.microsoft.com/office/spreadsheetml/2009/9/main" objectType="GBox" noThreeD="1"/>
</file>

<file path=xl/ctrlProps/ctrlProp884.xml><?xml version="1.0" encoding="utf-8"?>
<formControlPr xmlns="http://schemas.microsoft.com/office/spreadsheetml/2009/9/main" objectType="GBox" noThreeD="1"/>
</file>

<file path=xl/ctrlProps/ctrlProp885.xml><?xml version="1.0" encoding="utf-8"?>
<formControlPr xmlns="http://schemas.microsoft.com/office/spreadsheetml/2009/9/main" objectType="GBox" noThreeD="1"/>
</file>

<file path=xl/ctrlProps/ctrlProp886.xml><?xml version="1.0" encoding="utf-8"?>
<formControlPr xmlns="http://schemas.microsoft.com/office/spreadsheetml/2009/9/main" objectType="GBox" noThreeD="1"/>
</file>

<file path=xl/ctrlProps/ctrlProp887.xml><?xml version="1.0" encoding="utf-8"?>
<formControlPr xmlns="http://schemas.microsoft.com/office/spreadsheetml/2009/9/main" objectType="GBox" noThreeD="1"/>
</file>

<file path=xl/ctrlProps/ctrlProp888.xml><?xml version="1.0" encoding="utf-8"?>
<formControlPr xmlns="http://schemas.microsoft.com/office/spreadsheetml/2009/9/main" objectType="GBox" noThreeD="1"/>
</file>

<file path=xl/ctrlProps/ctrlProp889.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890.xml><?xml version="1.0" encoding="utf-8"?>
<formControlPr xmlns="http://schemas.microsoft.com/office/spreadsheetml/2009/9/main" objectType="GBox" noThreeD="1"/>
</file>

<file path=xl/ctrlProps/ctrlProp891.xml><?xml version="1.0" encoding="utf-8"?>
<formControlPr xmlns="http://schemas.microsoft.com/office/spreadsheetml/2009/9/main" objectType="GBox" noThreeD="1"/>
</file>

<file path=xl/ctrlProps/ctrlProp892.xml><?xml version="1.0" encoding="utf-8"?>
<formControlPr xmlns="http://schemas.microsoft.com/office/spreadsheetml/2009/9/main" objectType="GBox" noThreeD="1"/>
</file>

<file path=xl/ctrlProps/ctrlProp893.xml><?xml version="1.0" encoding="utf-8"?>
<formControlPr xmlns="http://schemas.microsoft.com/office/spreadsheetml/2009/9/main" objectType="GBox" noThreeD="1"/>
</file>

<file path=xl/ctrlProps/ctrlProp894.xml><?xml version="1.0" encoding="utf-8"?>
<formControlPr xmlns="http://schemas.microsoft.com/office/spreadsheetml/2009/9/main" objectType="GBox" noThreeD="1"/>
</file>

<file path=xl/ctrlProps/ctrlProp895.xml><?xml version="1.0" encoding="utf-8"?>
<formControlPr xmlns="http://schemas.microsoft.com/office/spreadsheetml/2009/9/main" objectType="GBox" noThreeD="1"/>
</file>

<file path=xl/ctrlProps/ctrlProp896.xml><?xml version="1.0" encoding="utf-8"?>
<formControlPr xmlns="http://schemas.microsoft.com/office/spreadsheetml/2009/9/main" objectType="GBox" noThreeD="1"/>
</file>

<file path=xl/ctrlProps/ctrlProp897.xml><?xml version="1.0" encoding="utf-8"?>
<formControlPr xmlns="http://schemas.microsoft.com/office/spreadsheetml/2009/9/main" objectType="GBox" noThreeD="1"/>
</file>

<file path=xl/ctrlProps/ctrlProp898.xml><?xml version="1.0" encoding="utf-8"?>
<formControlPr xmlns="http://schemas.microsoft.com/office/spreadsheetml/2009/9/main" objectType="GBox" noThreeD="1"/>
</file>

<file path=xl/ctrlProps/ctrlProp89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00.xml><?xml version="1.0" encoding="utf-8"?>
<formControlPr xmlns="http://schemas.microsoft.com/office/spreadsheetml/2009/9/main" objectType="GBox" noThreeD="1"/>
</file>

<file path=xl/ctrlProps/ctrlProp901.xml><?xml version="1.0" encoding="utf-8"?>
<formControlPr xmlns="http://schemas.microsoft.com/office/spreadsheetml/2009/9/main" objectType="GBox" noThreeD="1"/>
</file>

<file path=xl/ctrlProps/ctrlProp902.xml><?xml version="1.0" encoding="utf-8"?>
<formControlPr xmlns="http://schemas.microsoft.com/office/spreadsheetml/2009/9/main" objectType="GBox" noThreeD="1"/>
</file>

<file path=xl/ctrlProps/ctrlProp903.xml><?xml version="1.0" encoding="utf-8"?>
<formControlPr xmlns="http://schemas.microsoft.com/office/spreadsheetml/2009/9/main" objectType="GBox" noThreeD="1"/>
</file>

<file path=xl/ctrlProps/ctrlProp904.xml><?xml version="1.0" encoding="utf-8"?>
<formControlPr xmlns="http://schemas.microsoft.com/office/spreadsheetml/2009/9/main" objectType="GBox" noThreeD="1"/>
</file>

<file path=xl/ctrlProps/ctrlProp905.xml><?xml version="1.0" encoding="utf-8"?>
<formControlPr xmlns="http://schemas.microsoft.com/office/spreadsheetml/2009/9/main" objectType="GBox" noThreeD="1"/>
</file>

<file path=xl/ctrlProps/ctrlProp906.xml><?xml version="1.0" encoding="utf-8"?>
<formControlPr xmlns="http://schemas.microsoft.com/office/spreadsheetml/2009/9/main" objectType="GBox" noThreeD="1"/>
</file>

<file path=xl/ctrlProps/ctrlProp907.xml><?xml version="1.0" encoding="utf-8"?>
<formControlPr xmlns="http://schemas.microsoft.com/office/spreadsheetml/2009/9/main" objectType="GBox" noThreeD="1"/>
</file>

<file path=xl/ctrlProps/ctrlProp908.xml><?xml version="1.0" encoding="utf-8"?>
<formControlPr xmlns="http://schemas.microsoft.com/office/spreadsheetml/2009/9/main" objectType="GBox" noThreeD="1"/>
</file>

<file path=xl/ctrlProps/ctrlProp909.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10.xml><?xml version="1.0" encoding="utf-8"?>
<formControlPr xmlns="http://schemas.microsoft.com/office/spreadsheetml/2009/9/main" objectType="GBox" noThreeD="1"/>
</file>

<file path=xl/ctrlProps/ctrlProp911.xml><?xml version="1.0" encoding="utf-8"?>
<formControlPr xmlns="http://schemas.microsoft.com/office/spreadsheetml/2009/9/main" objectType="GBox" noThreeD="1"/>
</file>

<file path=xl/ctrlProps/ctrlProp912.xml><?xml version="1.0" encoding="utf-8"?>
<formControlPr xmlns="http://schemas.microsoft.com/office/spreadsheetml/2009/9/main" objectType="GBox" noThreeD="1"/>
</file>

<file path=xl/ctrlProps/ctrlProp913.xml><?xml version="1.0" encoding="utf-8"?>
<formControlPr xmlns="http://schemas.microsoft.com/office/spreadsheetml/2009/9/main" objectType="GBox" noThreeD="1"/>
</file>

<file path=xl/ctrlProps/ctrlProp914.xml><?xml version="1.0" encoding="utf-8"?>
<formControlPr xmlns="http://schemas.microsoft.com/office/spreadsheetml/2009/9/main" objectType="GBox" noThreeD="1"/>
</file>

<file path=xl/ctrlProps/ctrlProp915.xml><?xml version="1.0" encoding="utf-8"?>
<formControlPr xmlns="http://schemas.microsoft.com/office/spreadsheetml/2009/9/main" objectType="GBox" noThreeD="1"/>
</file>

<file path=xl/ctrlProps/ctrlProp916.xml><?xml version="1.0" encoding="utf-8"?>
<formControlPr xmlns="http://schemas.microsoft.com/office/spreadsheetml/2009/9/main" objectType="GBox" noThreeD="1"/>
</file>

<file path=xl/ctrlProps/ctrlProp917.xml><?xml version="1.0" encoding="utf-8"?>
<formControlPr xmlns="http://schemas.microsoft.com/office/spreadsheetml/2009/9/main" objectType="GBox" noThreeD="1"/>
</file>

<file path=xl/ctrlProps/ctrlProp918.xml><?xml version="1.0" encoding="utf-8"?>
<formControlPr xmlns="http://schemas.microsoft.com/office/spreadsheetml/2009/9/main" objectType="GBox" noThreeD="1"/>
</file>

<file path=xl/ctrlProps/ctrlProp919.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20.xml><?xml version="1.0" encoding="utf-8"?>
<formControlPr xmlns="http://schemas.microsoft.com/office/spreadsheetml/2009/9/main" objectType="GBox" noThreeD="1"/>
</file>

<file path=xl/ctrlProps/ctrlProp921.xml><?xml version="1.0" encoding="utf-8"?>
<formControlPr xmlns="http://schemas.microsoft.com/office/spreadsheetml/2009/9/main" objectType="GBox" noThreeD="1"/>
</file>

<file path=xl/ctrlProps/ctrlProp922.xml><?xml version="1.0" encoding="utf-8"?>
<formControlPr xmlns="http://schemas.microsoft.com/office/spreadsheetml/2009/9/main" objectType="GBox" noThreeD="1"/>
</file>

<file path=xl/ctrlProps/ctrlProp923.xml><?xml version="1.0" encoding="utf-8"?>
<formControlPr xmlns="http://schemas.microsoft.com/office/spreadsheetml/2009/9/main" objectType="GBox" noThreeD="1"/>
</file>

<file path=xl/ctrlProps/ctrlProp924.xml><?xml version="1.0" encoding="utf-8"?>
<formControlPr xmlns="http://schemas.microsoft.com/office/spreadsheetml/2009/9/main" objectType="CheckBox" fmlaLink="$M$26" lockText="1" noThreeD="1"/>
</file>

<file path=xl/ctrlProps/ctrlProp925.xml><?xml version="1.0" encoding="utf-8"?>
<formControlPr xmlns="http://schemas.microsoft.com/office/spreadsheetml/2009/9/main" objectType="GBox" noThreeD="1"/>
</file>

<file path=xl/ctrlProps/ctrlProp926.xml><?xml version="1.0" encoding="utf-8"?>
<formControlPr xmlns="http://schemas.microsoft.com/office/spreadsheetml/2009/9/main" objectType="GBox" noThreeD="1"/>
</file>

<file path=xl/ctrlProps/ctrlProp927.xml><?xml version="1.0" encoding="utf-8"?>
<formControlPr xmlns="http://schemas.microsoft.com/office/spreadsheetml/2009/9/main" objectType="GBox" noThreeD="1"/>
</file>

<file path=xl/ctrlProps/ctrlProp928.xml><?xml version="1.0" encoding="utf-8"?>
<formControlPr xmlns="http://schemas.microsoft.com/office/spreadsheetml/2009/9/main" objectType="CheckBox" fmlaLink="$M$27" lockText="1" noThreeD="1"/>
</file>

<file path=xl/ctrlProps/ctrlProp929.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30.xml><?xml version="1.0" encoding="utf-8"?>
<formControlPr xmlns="http://schemas.microsoft.com/office/spreadsheetml/2009/9/main" objectType="GBox" noThreeD="1"/>
</file>

<file path=xl/ctrlProps/ctrlProp931.xml><?xml version="1.0" encoding="utf-8"?>
<formControlPr xmlns="http://schemas.microsoft.com/office/spreadsheetml/2009/9/main" objectType="GBox" noThreeD="1"/>
</file>

<file path=xl/ctrlProps/ctrlProp932.xml><?xml version="1.0" encoding="utf-8"?>
<formControlPr xmlns="http://schemas.microsoft.com/office/spreadsheetml/2009/9/main" objectType="GBox" noThreeD="1"/>
</file>

<file path=xl/ctrlProps/ctrlProp933.xml><?xml version="1.0" encoding="utf-8"?>
<formControlPr xmlns="http://schemas.microsoft.com/office/spreadsheetml/2009/9/main" objectType="GBox" noThreeD="1"/>
</file>

<file path=xl/ctrlProps/ctrlProp934.xml><?xml version="1.0" encoding="utf-8"?>
<formControlPr xmlns="http://schemas.microsoft.com/office/spreadsheetml/2009/9/main" objectType="GBox" noThreeD="1"/>
</file>

<file path=xl/ctrlProps/ctrlProp935.xml><?xml version="1.0" encoding="utf-8"?>
<formControlPr xmlns="http://schemas.microsoft.com/office/spreadsheetml/2009/9/main" objectType="GBox" noThreeD="1"/>
</file>

<file path=xl/ctrlProps/ctrlProp936.xml><?xml version="1.0" encoding="utf-8"?>
<formControlPr xmlns="http://schemas.microsoft.com/office/spreadsheetml/2009/9/main" objectType="GBox" noThreeD="1"/>
</file>

<file path=xl/ctrlProps/ctrlProp937.xml><?xml version="1.0" encoding="utf-8"?>
<formControlPr xmlns="http://schemas.microsoft.com/office/spreadsheetml/2009/9/main" objectType="GBox" noThreeD="1"/>
</file>

<file path=xl/ctrlProps/ctrlProp938.xml><?xml version="1.0" encoding="utf-8"?>
<formControlPr xmlns="http://schemas.microsoft.com/office/spreadsheetml/2009/9/main" objectType="GBox" noThreeD="1"/>
</file>

<file path=xl/ctrlProps/ctrlProp939.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40.xml><?xml version="1.0" encoding="utf-8"?>
<formControlPr xmlns="http://schemas.microsoft.com/office/spreadsheetml/2009/9/main" objectType="GBox" noThreeD="1"/>
</file>

<file path=xl/ctrlProps/ctrlProp941.xml><?xml version="1.0" encoding="utf-8"?>
<formControlPr xmlns="http://schemas.microsoft.com/office/spreadsheetml/2009/9/main" objectType="GBox" noThreeD="1"/>
</file>

<file path=xl/ctrlProps/ctrlProp942.xml><?xml version="1.0" encoding="utf-8"?>
<formControlPr xmlns="http://schemas.microsoft.com/office/spreadsheetml/2009/9/main" objectType="GBox" noThreeD="1"/>
</file>

<file path=xl/ctrlProps/ctrlProp943.xml><?xml version="1.0" encoding="utf-8"?>
<formControlPr xmlns="http://schemas.microsoft.com/office/spreadsheetml/2009/9/main" objectType="CheckBox" fmlaLink="$M$25" lockText="1" noThreeD="1"/>
</file>

<file path=xl/ctrlProps/ctrlProp944.xml><?xml version="1.0" encoding="utf-8"?>
<formControlPr xmlns="http://schemas.microsoft.com/office/spreadsheetml/2009/9/main" objectType="GBox" noThreeD="1"/>
</file>

<file path=xl/ctrlProps/ctrlProp945.xml><?xml version="1.0" encoding="utf-8"?>
<formControlPr xmlns="http://schemas.microsoft.com/office/spreadsheetml/2009/9/main" objectType="GBox" noThreeD="1"/>
</file>

<file path=xl/ctrlProps/ctrlProp946.xml><?xml version="1.0" encoding="utf-8"?>
<formControlPr xmlns="http://schemas.microsoft.com/office/spreadsheetml/2009/9/main" objectType="GBox" noThreeD="1"/>
</file>

<file path=xl/ctrlProps/ctrlProp947.xml><?xml version="1.0" encoding="utf-8"?>
<formControlPr xmlns="http://schemas.microsoft.com/office/spreadsheetml/2009/9/main" objectType="GBox" noThreeD="1"/>
</file>

<file path=xl/ctrlProps/ctrlProp948.xml><?xml version="1.0" encoding="utf-8"?>
<formControlPr xmlns="http://schemas.microsoft.com/office/spreadsheetml/2009/9/main" objectType="GBox" noThreeD="1"/>
</file>

<file path=xl/ctrlProps/ctrlProp949.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50.xml><?xml version="1.0" encoding="utf-8"?>
<formControlPr xmlns="http://schemas.microsoft.com/office/spreadsheetml/2009/9/main" objectType="GBox" noThreeD="1"/>
</file>

<file path=xl/ctrlProps/ctrlProp951.xml><?xml version="1.0" encoding="utf-8"?>
<formControlPr xmlns="http://schemas.microsoft.com/office/spreadsheetml/2009/9/main" objectType="GBox" noThreeD="1"/>
</file>

<file path=xl/ctrlProps/ctrlProp952.xml><?xml version="1.0" encoding="utf-8"?>
<formControlPr xmlns="http://schemas.microsoft.com/office/spreadsheetml/2009/9/main" objectType="GBox" noThreeD="1"/>
</file>

<file path=xl/ctrlProps/ctrlProp953.xml><?xml version="1.0" encoding="utf-8"?>
<formControlPr xmlns="http://schemas.microsoft.com/office/spreadsheetml/2009/9/main" objectType="GBox" noThreeD="1"/>
</file>

<file path=xl/ctrlProps/ctrlProp954.xml><?xml version="1.0" encoding="utf-8"?>
<formControlPr xmlns="http://schemas.microsoft.com/office/spreadsheetml/2009/9/main" objectType="GBox" noThreeD="1"/>
</file>

<file path=xl/ctrlProps/ctrlProp955.xml><?xml version="1.0" encoding="utf-8"?>
<formControlPr xmlns="http://schemas.microsoft.com/office/spreadsheetml/2009/9/main" objectType="GBox" noThreeD="1"/>
</file>

<file path=xl/ctrlProps/ctrlProp956.xml><?xml version="1.0" encoding="utf-8"?>
<formControlPr xmlns="http://schemas.microsoft.com/office/spreadsheetml/2009/9/main" objectType="GBox" noThreeD="1"/>
</file>

<file path=xl/ctrlProps/ctrlProp957.xml><?xml version="1.0" encoding="utf-8"?>
<formControlPr xmlns="http://schemas.microsoft.com/office/spreadsheetml/2009/9/main" objectType="GBox" noThreeD="1"/>
</file>

<file path=xl/ctrlProps/ctrlProp958.xml><?xml version="1.0" encoding="utf-8"?>
<formControlPr xmlns="http://schemas.microsoft.com/office/spreadsheetml/2009/9/main" objectType="GBox" noThreeD="1"/>
</file>

<file path=xl/ctrlProps/ctrlProp959.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60.xml><?xml version="1.0" encoding="utf-8"?>
<formControlPr xmlns="http://schemas.microsoft.com/office/spreadsheetml/2009/9/main" objectType="GBox" noThreeD="1"/>
</file>

<file path=xl/ctrlProps/ctrlProp961.xml><?xml version="1.0" encoding="utf-8"?>
<formControlPr xmlns="http://schemas.microsoft.com/office/spreadsheetml/2009/9/main" objectType="GBox" noThreeD="1"/>
</file>

<file path=xl/ctrlProps/ctrlProp962.xml><?xml version="1.0" encoding="utf-8"?>
<formControlPr xmlns="http://schemas.microsoft.com/office/spreadsheetml/2009/9/main" objectType="GBox" noThreeD="1"/>
</file>

<file path=xl/ctrlProps/ctrlProp963.xml><?xml version="1.0" encoding="utf-8"?>
<formControlPr xmlns="http://schemas.microsoft.com/office/spreadsheetml/2009/9/main" objectType="GBox" noThreeD="1"/>
</file>

<file path=xl/ctrlProps/ctrlProp964.xml><?xml version="1.0" encoding="utf-8"?>
<formControlPr xmlns="http://schemas.microsoft.com/office/spreadsheetml/2009/9/main" objectType="GBox" noThreeD="1"/>
</file>

<file path=xl/ctrlProps/ctrlProp965.xml><?xml version="1.0" encoding="utf-8"?>
<formControlPr xmlns="http://schemas.microsoft.com/office/spreadsheetml/2009/9/main" objectType="GBox" noThreeD="1"/>
</file>

<file path=xl/ctrlProps/ctrlProp966.xml><?xml version="1.0" encoding="utf-8"?>
<formControlPr xmlns="http://schemas.microsoft.com/office/spreadsheetml/2009/9/main" objectType="GBox" noThreeD="1"/>
</file>

<file path=xl/ctrlProps/ctrlProp967.xml><?xml version="1.0" encoding="utf-8"?>
<formControlPr xmlns="http://schemas.microsoft.com/office/spreadsheetml/2009/9/main" objectType="GBox" noThreeD="1"/>
</file>

<file path=xl/ctrlProps/ctrlProp968.xml><?xml version="1.0" encoding="utf-8"?>
<formControlPr xmlns="http://schemas.microsoft.com/office/spreadsheetml/2009/9/main" objectType="GBox" noThreeD="1"/>
</file>

<file path=xl/ctrlProps/ctrlProp969.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70.xml><?xml version="1.0" encoding="utf-8"?>
<formControlPr xmlns="http://schemas.microsoft.com/office/spreadsheetml/2009/9/main" objectType="GBox" noThreeD="1"/>
</file>

<file path=xl/ctrlProps/ctrlProp971.xml><?xml version="1.0" encoding="utf-8"?>
<formControlPr xmlns="http://schemas.microsoft.com/office/spreadsheetml/2009/9/main" objectType="GBox" noThreeD="1"/>
</file>

<file path=xl/ctrlProps/ctrlProp972.xml><?xml version="1.0" encoding="utf-8"?>
<formControlPr xmlns="http://schemas.microsoft.com/office/spreadsheetml/2009/9/main" objectType="GBox" noThreeD="1"/>
</file>

<file path=xl/ctrlProps/ctrlProp973.xml><?xml version="1.0" encoding="utf-8"?>
<formControlPr xmlns="http://schemas.microsoft.com/office/spreadsheetml/2009/9/main" objectType="GBox" noThreeD="1"/>
</file>

<file path=xl/ctrlProps/ctrlProp974.xml><?xml version="1.0" encoding="utf-8"?>
<formControlPr xmlns="http://schemas.microsoft.com/office/spreadsheetml/2009/9/main" objectType="GBox" noThreeD="1"/>
</file>

<file path=xl/ctrlProps/ctrlProp975.xml><?xml version="1.0" encoding="utf-8"?>
<formControlPr xmlns="http://schemas.microsoft.com/office/spreadsheetml/2009/9/main" objectType="GBox" noThreeD="1"/>
</file>

<file path=xl/ctrlProps/ctrlProp976.xml><?xml version="1.0" encoding="utf-8"?>
<formControlPr xmlns="http://schemas.microsoft.com/office/spreadsheetml/2009/9/main" objectType="GBox" noThreeD="1"/>
</file>

<file path=xl/ctrlProps/ctrlProp977.xml><?xml version="1.0" encoding="utf-8"?>
<formControlPr xmlns="http://schemas.microsoft.com/office/spreadsheetml/2009/9/main" objectType="GBox" noThreeD="1"/>
</file>

<file path=xl/ctrlProps/ctrlProp978.xml><?xml version="1.0" encoding="utf-8"?>
<formControlPr xmlns="http://schemas.microsoft.com/office/spreadsheetml/2009/9/main" objectType="GBox" noThreeD="1"/>
</file>

<file path=xl/ctrlProps/ctrlProp979.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80.xml><?xml version="1.0" encoding="utf-8"?>
<formControlPr xmlns="http://schemas.microsoft.com/office/spreadsheetml/2009/9/main" objectType="GBox" noThreeD="1"/>
</file>

<file path=xl/ctrlProps/ctrlProp981.xml><?xml version="1.0" encoding="utf-8"?>
<formControlPr xmlns="http://schemas.microsoft.com/office/spreadsheetml/2009/9/main" objectType="GBox" noThreeD="1"/>
</file>

<file path=xl/ctrlProps/ctrlProp982.xml><?xml version="1.0" encoding="utf-8"?>
<formControlPr xmlns="http://schemas.microsoft.com/office/spreadsheetml/2009/9/main" objectType="GBox" noThreeD="1"/>
</file>

<file path=xl/ctrlProps/ctrlProp983.xml><?xml version="1.0" encoding="utf-8"?>
<formControlPr xmlns="http://schemas.microsoft.com/office/spreadsheetml/2009/9/main" objectType="GBox" noThreeD="1"/>
</file>

<file path=xl/ctrlProps/ctrlProp984.xml><?xml version="1.0" encoding="utf-8"?>
<formControlPr xmlns="http://schemas.microsoft.com/office/spreadsheetml/2009/9/main" objectType="GBox" noThreeD="1"/>
</file>

<file path=xl/ctrlProps/ctrlProp985.xml><?xml version="1.0" encoding="utf-8"?>
<formControlPr xmlns="http://schemas.microsoft.com/office/spreadsheetml/2009/9/main" objectType="GBox" noThreeD="1"/>
</file>

<file path=xl/ctrlProps/ctrlProp986.xml><?xml version="1.0" encoding="utf-8"?>
<formControlPr xmlns="http://schemas.microsoft.com/office/spreadsheetml/2009/9/main" objectType="GBox" noThreeD="1"/>
</file>

<file path=xl/ctrlProps/ctrlProp987.xml><?xml version="1.0" encoding="utf-8"?>
<formControlPr xmlns="http://schemas.microsoft.com/office/spreadsheetml/2009/9/main" objectType="GBox" noThreeD="1"/>
</file>

<file path=xl/ctrlProps/ctrlProp988.xml><?xml version="1.0" encoding="utf-8"?>
<formControlPr xmlns="http://schemas.microsoft.com/office/spreadsheetml/2009/9/main" objectType="GBox" noThreeD="1"/>
</file>

<file path=xl/ctrlProps/ctrlProp989.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ctrlProps/ctrlProp990.xml><?xml version="1.0" encoding="utf-8"?>
<formControlPr xmlns="http://schemas.microsoft.com/office/spreadsheetml/2009/9/main" objectType="GBox" noThreeD="1"/>
</file>

<file path=xl/ctrlProps/ctrlProp991.xml><?xml version="1.0" encoding="utf-8"?>
<formControlPr xmlns="http://schemas.microsoft.com/office/spreadsheetml/2009/9/main" objectType="GBox" noThreeD="1"/>
</file>

<file path=xl/ctrlProps/ctrlProp992.xml><?xml version="1.0" encoding="utf-8"?>
<formControlPr xmlns="http://schemas.microsoft.com/office/spreadsheetml/2009/9/main" objectType="GBox" noThreeD="1"/>
</file>

<file path=xl/ctrlProps/ctrlProp993.xml><?xml version="1.0" encoding="utf-8"?>
<formControlPr xmlns="http://schemas.microsoft.com/office/spreadsheetml/2009/9/main" objectType="GBox" noThreeD="1"/>
</file>

<file path=xl/ctrlProps/ctrlProp994.xml><?xml version="1.0" encoding="utf-8"?>
<formControlPr xmlns="http://schemas.microsoft.com/office/spreadsheetml/2009/9/main" objectType="GBox" noThreeD="1"/>
</file>

<file path=xl/ctrlProps/ctrlProp995.xml><?xml version="1.0" encoding="utf-8"?>
<formControlPr xmlns="http://schemas.microsoft.com/office/spreadsheetml/2009/9/main" objectType="GBox" noThreeD="1"/>
</file>

<file path=xl/ctrlProps/ctrlProp996.xml><?xml version="1.0" encoding="utf-8"?>
<formControlPr xmlns="http://schemas.microsoft.com/office/spreadsheetml/2009/9/main" objectType="GBox" noThreeD="1"/>
</file>

<file path=xl/ctrlProps/ctrlProp997.xml><?xml version="1.0" encoding="utf-8"?>
<formControlPr xmlns="http://schemas.microsoft.com/office/spreadsheetml/2009/9/main" objectType="GBox" noThreeD="1"/>
</file>

<file path=xl/ctrlProps/ctrlProp998.xml><?xml version="1.0" encoding="utf-8"?>
<formControlPr xmlns="http://schemas.microsoft.com/office/spreadsheetml/2009/9/main" objectType="GBox" noThreeD="1"/>
</file>

<file path=xl/ctrlProps/ctrlProp99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microsoft.com/office/2007/relationships/hdphoto" Target="../media/hdphoto4.wdp"/><Relationship Id="rId13"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9.png"/><Relationship Id="rId12" Type="http://schemas.microsoft.com/office/2007/relationships/hdphoto" Target="../media/hdphoto6.wdp"/><Relationship Id="rId2" Type="http://schemas.microsoft.com/office/2007/relationships/hdphoto" Target="../media/hdphoto1.wdp"/><Relationship Id="rId1" Type="http://schemas.openxmlformats.org/officeDocument/2006/relationships/image" Target="../media/image6.png"/><Relationship Id="rId6" Type="http://schemas.microsoft.com/office/2007/relationships/hdphoto" Target="../media/hdphoto3.wdp"/><Relationship Id="rId11" Type="http://schemas.openxmlformats.org/officeDocument/2006/relationships/image" Target="../media/image11.png"/><Relationship Id="rId5" Type="http://schemas.openxmlformats.org/officeDocument/2006/relationships/image" Target="../media/image8.png"/><Relationship Id="rId10" Type="http://schemas.microsoft.com/office/2007/relationships/hdphoto" Target="../media/hdphoto5.wdp"/><Relationship Id="rId4" Type="http://schemas.microsoft.com/office/2007/relationships/hdphoto" Target="../media/hdphoto2.wdp"/><Relationship Id="rId9" Type="http://schemas.openxmlformats.org/officeDocument/2006/relationships/image" Target="../media/image10.png"/><Relationship Id="rId14" Type="http://schemas.microsoft.com/office/2007/relationships/hdphoto" Target="../media/hdphoto7.wdp"/></Relationships>
</file>

<file path=xl/drawings/_rels/drawing4.xml.rels><?xml version="1.0" encoding="UTF-8" standalone="yes"?>
<Relationships xmlns="http://schemas.openxmlformats.org/package/2006/relationships"><Relationship Id="rId8" Type="http://schemas.microsoft.com/office/2007/relationships/hdphoto" Target="../media/hdphoto3.wdp"/><Relationship Id="rId13" Type="http://schemas.openxmlformats.org/officeDocument/2006/relationships/image" Target="../media/image17.png"/><Relationship Id="rId18" Type="http://schemas.microsoft.com/office/2007/relationships/hdphoto" Target="../media/hdphoto7.wdp"/><Relationship Id="rId26" Type="http://schemas.microsoft.com/office/2007/relationships/hdphoto" Target="../media/hdphoto6.wdp"/><Relationship Id="rId3" Type="http://schemas.openxmlformats.org/officeDocument/2006/relationships/image" Target="../media/image14.png"/><Relationship Id="rId21" Type="http://schemas.openxmlformats.org/officeDocument/2006/relationships/image" Target="../media/image7.png"/><Relationship Id="rId7" Type="http://schemas.openxmlformats.org/officeDocument/2006/relationships/image" Target="../media/image8.png"/><Relationship Id="rId12" Type="http://schemas.microsoft.com/office/2007/relationships/hdphoto" Target="../media/hdphoto5.wdp"/><Relationship Id="rId17" Type="http://schemas.openxmlformats.org/officeDocument/2006/relationships/image" Target="../media/image12.png"/><Relationship Id="rId25" Type="http://schemas.openxmlformats.org/officeDocument/2006/relationships/image" Target="../media/image11.png"/><Relationship Id="rId2" Type="http://schemas.microsoft.com/office/2007/relationships/hdphoto" Target="../media/hdphoto8.wdp"/><Relationship Id="rId16" Type="http://schemas.microsoft.com/office/2007/relationships/hdphoto" Target="../media/hdphoto13.wdp"/><Relationship Id="rId20" Type="http://schemas.microsoft.com/office/2007/relationships/hdphoto" Target="../media/hdphoto1.wdp"/><Relationship Id="rId1" Type="http://schemas.openxmlformats.org/officeDocument/2006/relationships/image" Target="../media/image13.png"/><Relationship Id="rId6" Type="http://schemas.microsoft.com/office/2007/relationships/hdphoto" Target="../media/hdphoto10.wdp"/><Relationship Id="rId11" Type="http://schemas.openxmlformats.org/officeDocument/2006/relationships/image" Target="../media/image10.png"/><Relationship Id="rId24" Type="http://schemas.microsoft.com/office/2007/relationships/hdphoto" Target="../media/hdphoto4.wdp"/><Relationship Id="rId5" Type="http://schemas.openxmlformats.org/officeDocument/2006/relationships/image" Target="../media/image15.png"/><Relationship Id="rId15" Type="http://schemas.openxmlformats.org/officeDocument/2006/relationships/image" Target="../media/image18.png"/><Relationship Id="rId23" Type="http://schemas.openxmlformats.org/officeDocument/2006/relationships/image" Target="../media/image9.png"/><Relationship Id="rId10" Type="http://schemas.microsoft.com/office/2007/relationships/hdphoto" Target="../media/hdphoto11.wdp"/><Relationship Id="rId19" Type="http://schemas.openxmlformats.org/officeDocument/2006/relationships/image" Target="../media/image6.png"/><Relationship Id="rId4" Type="http://schemas.microsoft.com/office/2007/relationships/hdphoto" Target="../media/hdphoto9.wdp"/><Relationship Id="rId9" Type="http://schemas.openxmlformats.org/officeDocument/2006/relationships/image" Target="../media/image16.png"/><Relationship Id="rId14" Type="http://schemas.microsoft.com/office/2007/relationships/hdphoto" Target="../media/hdphoto12.wdp"/><Relationship Id="rId22" Type="http://schemas.microsoft.com/office/2007/relationships/hdphoto" Target="../media/hdphoto2.wdp"/></Relationships>
</file>

<file path=xl/drawings/_rels/drawing5.xml.rels><?xml version="1.0" encoding="UTF-8" standalone="yes"?>
<Relationships xmlns="http://schemas.openxmlformats.org/package/2006/relationships"><Relationship Id="rId8" Type="http://schemas.microsoft.com/office/2007/relationships/hdphoto" Target="../media/hdphoto1.wdp"/><Relationship Id="rId13" Type="http://schemas.openxmlformats.org/officeDocument/2006/relationships/image" Target="../media/image11.png"/><Relationship Id="rId18" Type="http://schemas.microsoft.com/office/2007/relationships/hdphoto" Target="../media/hdphoto18.wdp"/><Relationship Id="rId26" Type="http://schemas.microsoft.com/office/2007/relationships/hdphoto" Target="../media/hdphoto22.wdp"/><Relationship Id="rId39" Type="http://schemas.openxmlformats.org/officeDocument/2006/relationships/image" Target="../media/image34.png"/><Relationship Id="rId3" Type="http://schemas.openxmlformats.org/officeDocument/2006/relationships/image" Target="../media/image20.png"/><Relationship Id="rId21" Type="http://schemas.openxmlformats.org/officeDocument/2006/relationships/image" Target="../media/image25.png"/><Relationship Id="rId34" Type="http://schemas.microsoft.com/office/2007/relationships/hdphoto" Target="../media/hdphoto26.wdp"/><Relationship Id="rId42" Type="http://schemas.microsoft.com/office/2007/relationships/hdphoto" Target="../media/hdphoto30.wdp"/><Relationship Id="rId7" Type="http://schemas.openxmlformats.org/officeDocument/2006/relationships/image" Target="../media/image6.png"/><Relationship Id="rId12" Type="http://schemas.microsoft.com/office/2007/relationships/hdphoto" Target="../media/hdphoto3.wdp"/><Relationship Id="rId17" Type="http://schemas.openxmlformats.org/officeDocument/2006/relationships/image" Target="../media/image23.png"/><Relationship Id="rId25" Type="http://schemas.openxmlformats.org/officeDocument/2006/relationships/image" Target="../media/image27.png"/><Relationship Id="rId33" Type="http://schemas.openxmlformats.org/officeDocument/2006/relationships/image" Target="../media/image31.png"/><Relationship Id="rId38" Type="http://schemas.microsoft.com/office/2007/relationships/hdphoto" Target="../media/hdphoto28.wdp"/><Relationship Id="rId2" Type="http://schemas.microsoft.com/office/2007/relationships/hdphoto" Target="../media/hdphoto14.wdp"/><Relationship Id="rId16" Type="http://schemas.microsoft.com/office/2007/relationships/hdphoto" Target="../media/hdphoto17.wdp"/><Relationship Id="rId20" Type="http://schemas.microsoft.com/office/2007/relationships/hdphoto" Target="../media/hdphoto19.wdp"/><Relationship Id="rId29" Type="http://schemas.openxmlformats.org/officeDocument/2006/relationships/image" Target="../media/image29.png"/><Relationship Id="rId41" Type="http://schemas.openxmlformats.org/officeDocument/2006/relationships/image" Target="../media/image35.png"/><Relationship Id="rId1" Type="http://schemas.openxmlformats.org/officeDocument/2006/relationships/image" Target="../media/image19.png"/><Relationship Id="rId6" Type="http://schemas.microsoft.com/office/2007/relationships/hdphoto" Target="../media/hdphoto16.wdp"/><Relationship Id="rId11" Type="http://schemas.openxmlformats.org/officeDocument/2006/relationships/image" Target="../media/image8.png"/><Relationship Id="rId24" Type="http://schemas.microsoft.com/office/2007/relationships/hdphoto" Target="../media/hdphoto21.wdp"/><Relationship Id="rId32" Type="http://schemas.microsoft.com/office/2007/relationships/hdphoto" Target="../media/hdphoto25.wdp"/><Relationship Id="rId37" Type="http://schemas.openxmlformats.org/officeDocument/2006/relationships/image" Target="../media/image33.png"/><Relationship Id="rId40" Type="http://schemas.microsoft.com/office/2007/relationships/hdphoto" Target="../media/hdphoto29.wdp"/><Relationship Id="rId5" Type="http://schemas.openxmlformats.org/officeDocument/2006/relationships/image" Target="../media/image21.png"/><Relationship Id="rId15" Type="http://schemas.openxmlformats.org/officeDocument/2006/relationships/image" Target="../media/image22.png"/><Relationship Id="rId23" Type="http://schemas.openxmlformats.org/officeDocument/2006/relationships/image" Target="../media/image26.png"/><Relationship Id="rId28" Type="http://schemas.microsoft.com/office/2007/relationships/hdphoto" Target="../media/hdphoto23.wdp"/><Relationship Id="rId36" Type="http://schemas.microsoft.com/office/2007/relationships/hdphoto" Target="../media/hdphoto27.wdp"/><Relationship Id="rId10" Type="http://schemas.microsoft.com/office/2007/relationships/hdphoto" Target="../media/hdphoto2.wdp"/><Relationship Id="rId19" Type="http://schemas.openxmlformats.org/officeDocument/2006/relationships/image" Target="../media/image24.png"/><Relationship Id="rId31" Type="http://schemas.openxmlformats.org/officeDocument/2006/relationships/image" Target="../media/image30.png"/><Relationship Id="rId4" Type="http://schemas.microsoft.com/office/2007/relationships/hdphoto" Target="../media/hdphoto15.wdp"/><Relationship Id="rId9" Type="http://schemas.openxmlformats.org/officeDocument/2006/relationships/image" Target="../media/image7.png"/><Relationship Id="rId14" Type="http://schemas.microsoft.com/office/2007/relationships/hdphoto" Target="../media/hdphoto6.wdp"/><Relationship Id="rId22" Type="http://schemas.microsoft.com/office/2007/relationships/hdphoto" Target="../media/hdphoto20.wdp"/><Relationship Id="rId27" Type="http://schemas.openxmlformats.org/officeDocument/2006/relationships/image" Target="../media/image28.png"/><Relationship Id="rId30" Type="http://schemas.microsoft.com/office/2007/relationships/hdphoto" Target="../media/hdphoto24.wdp"/><Relationship Id="rId35" Type="http://schemas.openxmlformats.org/officeDocument/2006/relationships/image" Target="../media/image3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8.xml.rels><?xml version="1.0" encoding="UTF-8" standalone="yes"?>
<Relationships xmlns="http://schemas.openxmlformats.org/package/2006/relationships"><Relationship Id="rId13" Type="http://schemas.openxmlformats.org/officeDocument/2006/relationships/image" Target="../media/image42.png"/><Relationship Id="rId18" Type="http://schemas.microsoft.com/office/2007/relationships/hdphoto" Target="../media/hdphoto39.wdp"/><Relationship Id="rId26" Type="http://schemas.microsoft.com/office/2007/relationships/hdphoto" Target="../media/hdphoto43.wdp"/><Relationship Id="rId39" Type="http://schemas.openxmlformats.org/officeDocument/2006/relationships/image" Target="../media/image54.png"/><Relationship Id="rId3" Type="http://schemas.openxmlformats.org/officeDocument/2006/relationships/image" Target="../media/image35.png"/><Relationship Id="rId21" Type="http://schemas.openxmlformats.org/officeDocument/2006/relationships/image" Target="../media/image46.png"/><Relationship Id="rId34" Type="http://schemas.microsoft.com/office/2007/relationships/hdphoto" Target="../media/hdphoto46.wdp"/><Relationship Id="rId42" Type="http://schemas.microsoft.com/office/2007/relationships/hdphoto" Target="../media/hdphoto50.wdp"/><Relationship Id="rId47" Type="http://schemas.openxmlformats.org/officeDocument/2006/relationships/image" Target="../media/image58.png"/><Relationship Id="rId50" Type="http://schemas.microsoft.com/office/2007/relationships/hdphoto" Target="../media/hdphoto54.wdp"/><Relationship Id="rId7" Type="http://schemas.openxmlformats.org/officeDocument/2006/relationships/image" Target="../media/image39.png"/><Relationship Id="rId12" Type="http://schemas.microsoft.com/office/2007/relationships/hdphoto" Target="../media/hdphoto36.wdp"/><Relationship Id="rId17" Type="http://schemas.openxmlformats.org/officeDocument/2006/relationships/image" Target="../media/image44.png"/><Relationship Id="rId25" Type="http://schemas.openxmlformats.org/officeDocument/2006/relationships/image" Target="../media/image48.png"/><Relationship Id="rId33" Type="http://schemas.openxmlformats.org/officeDocument/2006/relationships/image" Target="../media/image51.png"/><Relationship Id="rId38" Type="http://schemas.microsoft.com/office/2007/relationships/hdphoto" Target="../media/hdphoto48.wdp"/><Relationship Id="rId46" Type="http://schemas.microsoft.com/office/2007/relationships/hdphoto" Target="../media/hdphoto52.wdp"/><Relationship Id="rId2" Type="http://schemas.microsoft.com/office/2007/relationships/hdphoto" Target="../media/hdphoto31.wdp"/><Relationship Id="rId16" Type="http://schemas.microsoft.com/office/2007/relationships/hdphoto" Target="../media/hdphoto38.wdp"/><Relationship Id="rId20" Type="http://schemas.microsoft.com/office/2007/relationships/hdphoto" Target="../media/hdphoto40.wdp"/><Relationship Id="rId29" Type="http://schemas.openxmlformats.org/officeDocument/2006/relationships/image" Target="../media/image34.png"/><Relationship Id="rId41" Type="http://schemas.openxmlformats.org/officeDocument/2006/relationships/image" Target="../media/image55.png"/><Relationship Id="rId54" Type="http://schemas.microsoft.com/office/2007/relationships/hdphoto" Target="../media/hdphoto56.wdp"/><Relationship Id="rId1" Type="http://schemas.openxmlformats.org/officeDocument/2006/relationships/image" Target="../media/image37.png"/><Relationship Id="rId6" Type="http://schemas.microsoft.com/office/2007/relationships/hdphoto" Target="../media/hdphoto33.wdp"/><Relationship Id="rId11" Type="http://schemas.openxmlformats.org/officeDocument/2006/relationships/image" Target="../media/image41.png"/><Relationship Id="rId24" Type="http://schemas.microsoft.com/office/2007/relationships/hdphoto" Target="../media/hdphoto42.wdp"/><Relationship Id="rId32" Type="http://schemas.microsoft.com/office/2007/relationships/hdphoto" Target="../media/hdphoto45.wdp"/><Relationship Id="rId37" Type="http://schemas.openxmlformats.org/officeDocument/2006/relationships/image" Target="../media/image53.png"/><Relationship Id="rId40" Type="http://schemas.microsoft.com/office/2007/relationships/hdphoto" Target="../media/hdphoto49.wdp"/><Relationship Id="rId45" Type="http://schemas.openxmlformats.org/officeDocument/2006/relationships/image" Target="../media/image57.png"/><Relationship Id="rId53" Type="http://schemas.openxmlformats.org/officeDocument/2006/relationships/image" Target="../media/image61.png"/><Relationship Id="rId5" Type="http://schemas.openxmlformats.org/officeDocument/2006/relationships/image" Target="../media/image38.png"/><Relationship Id="rId15" Type="http://schemas.openxmlformats.org/officeDocument/2006/relationships/image" Target="../media/image43.png"/><Relationship Id="rId23" Type="http://schemas.openxmlformats.org/officeDocument/2006/relationships/image" Target="../media/image47.png"/><Relationship Id="rId28" Type="http://schemas.microsoft.com/office/2007/relationships/hdphoto" Target="../media/hdphoto44.wdp"/><Relationship Id="rId36" Type="http://schemas.microsoft.com/office/2007/relationships/hdphoto" Target="../media/hdphoto47.wdp"/><Relationship Id="rId49" Type="http://schemas.openxmlformats.org/officeDocument/2006/relationships/image" Target="../media/image59.png"/><Relationship Id="rId10" Type="http://schemas.microsoft.com/office/2007/relationships/hdphoto" Target="../media/hdphoto35.wdp"/><Relationship Id="rId19" Type="http://schemas.openxmlformats.org/officeDocument/2006/relationships/image" Target="../media/image45.png"/><Relationship Id="rId31" Type="http://schemas.openxmlformats.org/officeDocument/2006/relationships/image" Target="../media/image50.png"/><Relationship Id="rId44" Type="http://schemas.microsoft.com/office/2007/relationships/hdphoto" Target="../media/hdphoto51.wdp"/><Relationship Id="rId52" Type="http://schemas.microsoft.com/office/2007/relationships/hdphoto" Target="../media/hdphoto55.wdp"/><Relationship Id="rId4" Type="http://schemas.microsoft.com/office/2007/relationships/hdphoto" Target="../media/hdphoto32.wdp"/><Relationship Id="rId9" Type="http://schemas.openxmlformats.org/officeDocument/2006/relationships/image" Target="../media/image40.png"/><Relationship Id="rId14" Type="http://schemas.microsoft.com/office/2007/relationships/hdphoto" Target="../media/hdphoto37.wdp"/><Relationship Id="rId22" Type="http://schemas.microsoft.com/office/2007/relationships/hdphoto" Target="../media/hdphoto41.wdp"/><Relationship Id="rId27" Type="http://schemas.openxmlformats.org/officeDocument/2006/relationships/image" Target="../media/image49.png"/><Relationship Id="rId30" Type="http://schemas.microsoft.com/office/2007/relationships/hdphoto" Target="../media/hdphoto29.wdp"/><Relationship Id="rId35" Type="http://schemas.openxmlformats.org/officeDocument/2006/relationships/image" Target="../media/image52.png"/><Relationship Id="rId43" Type="http://schemas.openxmlformats.org/officeDocument/2006/relationships/image" Target="../media/image56.png"/><Relationship Id="rId48" Type="http://schemas.microsoft.com/office/2007/relationships/hdphoto" Target="../media/hdphoto53.wdp"/><Relationship Id="rId8" Type="http://schemas.microsoft.com/office/2007/relationships/hdphoto" Target="../media/hdphoto34.wdp"/><Relationship Id="rId51" Type="http://schemas.openxmlformats.org/officeDocument/2006/relationships/image" Target="../media/image60.png"/></Relationships>
</file>

<file path=xl/drawings/drawing1.xml><?xml version="1.0" encoding="utf-8"?>
<xdr:wsDr xmlns:xdr="http://schemas.openxmlformats.org/drawingml/2006/spreadsheetDrawing" xmlns:a="http://schemas.openxmlformats.org/drawingml/2006/main">
  <xdr:twoCellAnchor editAs="oneCell">
    <xdr:from>
      <xdr:col>2</xdr:col>
      <xdr:colOff>317323</xdr:colOff>
      <xdr:row>7</xdr:row>
      <xdr:rowOff>123936</xdr:rowOff>
    </xdr:from>
    <xdr:to>
      <xdr:col>3</xdr:col>
      <xdr:colOff>5051846</xdr:colOff>
      <xdr:row>9</xdr:row>
      <xdr:rowOff>2588576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832252" y="3425936"/>
          <a:ext cx="8370714" cy="4841354"/>
        </a:xfrm>
        <a:prstGeom prst="rect">
          <a:avLst/>
        </a:prstGeom>
      </xdr:spPr>
    </xdr:pic>
    <xdr:clientData/>
  </xdr:twoCellAnchor>
  <xdr:oneCellAnchor>
    <xdr:from>
      <xdr:col>2</xdr:col>
      <xdr:colOff>3319780</xdr:colOff>
      <xdr:row>54</xdr:row>
      <xdr:rowOff>167640</xdr:rowOff>
    </xdr:from>
    <xdr:ext cx="1437550" cy="426720"/>
    <xdr:pic>
      <xdr:nvPicPr>
        <xdr:cNvPr id="2" name="Picture 1">
          <a:extLst>
            <a:ext uri="{FF2B5EF4-FFF2-40B4-BE49-F238E27FC236}">
              <a16:creationId xmlns:a16="http://schemas.microsoft.com/office/drawing/2014/main" id="{F5A5B3DE-E488-4408-AB96-D101694EC5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5680" y="27889200"/>
          <a:ext cx="1437550" cy="426720"/>
        </a:xfrm>
        <a:prstGeom prst="rect">
          <a:avLst/>
        </a:prstGeom>
      </xdr:spPr>
    </xdr:pic>
    <xdr:clientData/>
  </xdr:oneCellAnchor>
  <xdr:twoCellAnchor editAs="oneCell">
    <xdr:from>
      <xdr:col>2</xdr:col>
      <xdr:colOff>3319780</xdr:colOff>
      <xdr:row>42</xdr:row>
      <xdr:rowOff>0</xdr:rowOff>
    </xdr:from>
    <xdr:to>
      <xdr:col>3</xdr:col>
      <xdr:colOff>1191170</xdr:colOff>
      <xdr:row>42</xdr:row>
      <xdr:rowOff>403860</xdr:rowOff>
    </xdr:to>
    <xdr:pic>
      <xdr:nvPicPr>
        <xdr:cNvPr id="4" name="Picture 3">
          <a:extLst>
            <a:ext uri="{FF2B5EF4-FFF2-40B4-BE49-F238E27FC236}">
              <a16:creationId xmlns:a16="http://schemas.microsoft.com/office/drawing/2014/main" id="{2B3A6424-CA76-48A2-8533-D0D34B67FB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5680" y="25427940"/>
          <a:ext cx="1437550" cy="403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68580</xdr:colOff>
          <xdr:row>50</xdr:row>
          <xdr:rowOff>0</xdr:rowOff>
        </xdr:from>
        <xdr:to>
          <xdr:col>12</xdr:col>
          <xdr:colOff>251460</xdr:colOff>
          <xdr:row>50</xdr:row>
          <xdr:rowOff>342900</xdr:rowOff>
        </xdr:to>
        <xdr:sp macro="" textlink="">
          <xdr:nvSpPr>
            <xdr:cNvPr id="68609" name="Group Box 1" hidden="1">
              <a:extLst>
                <a:ext uri="{63B3BB69-23CF-44E3-9099-C40C66FF867C}">
                  <a14:compatExt spid="_x0000_s68609"/>
                </a:ext>
                <a:ext uri="{FF2B5EF4-FFF2-40B4-BE49-F238E27FC236}">
                  <a16:creationId xmlns:a16="http://schemas.microsoft.com/office/drawing/2014/main" id="{00000000-0008-0000-0200-000001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50</xdr:row>
          <xdr:rowOff>0</xdr:rowOff>
        </xdr:from>
        <xdr:to>
          <xdr:col>7</xdr:col>
          <xdr:colOff>289560</xdr:colOff>
          <xdr:row>50</xdr:row>
          <xdr:rowOff>342900</xdr:rowOff>
        </xdr:to>
        <xdr:sp macro="" textlink="">
          <xdr:nvSpPr>
            <xdr:cNvPr id="68610" name="Group Box 2" hidden="1">
              <a:extLst>
                <a:ext uri="{63B3BB69-23CF-44E3-9099-C40C66FF867C}">
                  <a14:compatExt spid="_x0000_s68610"/>
                </a:ext>
                <a:ext uri="{FF2B5EF4-FFF2-40B4-BE49-F238E27FC236}">
                  <a16:creationId xmlns:a16="http://schemas.microsoft.com/office/drawing/2014/main" id="{00000000-0008-0000-0200-000002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50</xdr:row>
          <xdr:rowOff>0</xdr:rowOff>
        </xdr:from>
        <xdr:to>
          <xdr:col>12</xdr:col>
          <xdr:colOff>251460</xdr:colOff>
          <xdr:row>50</xdr:row>
          <xdr:rowOff>342900</xdr:rowOff>
        </xdr:to>
        <xdr:sp macro="" textlink="">
          <xdr:nvSpPr>
            <xdr:cNvPr id="68611" name="Group Box 3" hidden="1">
              <a:extLst>
                <a:ext uri="{63B3BB69-23CF-44E3-9099-C40C66FF867C}">
                  <a14:compatExt spid="_x0000_s68611"/>
                </a:ext>
                <a:ext uri="{FF2B5EF4-FFF2-40B4-BE49-F238E27FC236}">
                  <a16:creationId xmlns:a16="http://schemas.microsoft.com/office/drawing/2014/main" id="{00000000-0008-0000-0200-000003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50</xdr:row>
          <xdr:rowOff>0</xdr:rowOff>
        </xdr:from>
        <xdr:to>
          <xdr:col>7</xdr:col>
          <xdr:colOff>289560</xdr:colOff>
          <xdr:row>50</xdr:row>
          <xdr:rowOff>342900</xdr:rowOff>
        </xdr:to>
        <xdr:sp macro="" textlink="">
          <xdr:nvSpPr>
            <xdr:cNvPr id="68612" name="Group Box 4" hidden="1">
              <a:extLst>
                <a:ext uri="{63B3BB69-23CF-44E3-9099-C40C66FF867C}">
                  <a14:compatExt spid="_x0000_s68612"/>
                </a:ext>
                <a:ext uri="{FF2B5EF4-FFF2-40B4-BE49-F238E27FC236}">
                  <a16:creationId xmlns:a16="http://schemas.microsoft.com/office/drawing/2014/main" id="{00000000-0008-0000-0200-000004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50</xdr:row>
          <xdr:rowOff>0</xdr:rowOff>
        </xdr:from>
        <xdr:to>
          <xdr:col>12</xdr:col>
          <xdr:colOff>251460</xdr:colOff>
          <xdr:row>50</xdr:row>
          <xdr:rowOff>342900</xdr:rowOff>
        </xdr:to>
        <xdr:sp macro="" textlink="">
          <xdr:nvSpPr>
            <xdr:cNvPr id="68613" name="Group Box 5" hidden="1">
              <a:extLst>
                <a:ext uri="{63B3BB69-23CF-44E3-9099-C40C66FF867C}">
                  <a14:compatExt spid="_x0000_s68613"/>
                </a:ext>
                <a:ext uri="{FF2B5EF4-FFF2-40B4-BE49-F238E27FC236}">
                  <a16:creationId xmlns:a16="http://schemas.microsoft.com/office/drawing/2014/main" id="{00000000-0008-0000-0200-000005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50</xdr:row>
          <xdr:rowOff>0</xdr:rowOff>
        </xdr:from>
        <xdr:to>
          <xdr:col>7</xdr:col>
          <xdr:colOff>289560</xdr:colOff>
          <xdr:row>50</xdr:row>
          <xdr:rowOff>342900</xdr:rowOff>
        </xdr:to>
        <xdr:sp macro="" textlink="">
          <xdr:nvSpPr>
            <xdr:cNvPr id="68614" name="Group Box 6" hidden="1">
              <a:extLst>
                <a:ext uri="{63B3BB69-23CF-44E3-9099-C40C66FF867C}">
                  <a14:compatExt spid="_x0000_s68614"/>
                </a:ext>
                <a:ext uri="{FF2B5EF4-FFF2-40B4-BE49-F238E27FC236}">
                  <a16:creationId xmlns:a16="http://schemas.microsoft.com/office/drawing/2014/main" id="{00000000-0008-0000-0200-000006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50</xdr:row>
          <xdr:rowOff>0</xdr:rowOff>
        </xdr:from>
        <xdr:to>
          <xdr:col>12</xdr:col>
          <xdr:colOff>251460</xdr:colOff>
          <xdr:row>50</xdr:row>
          <xdr:rowOff>342900</xdr:rowOff>
        </xdr:to>
        <xdr:sp macro="" textlink="">
          <xdr:nvSpPr>
            <xdr:cNvPr id="68615" name="Group Box 7" hidden="1">
              <a:extLst>
                <a:ext uri="{63B3BB69-23CF-44E3-9099-C40C66FF867C}">
                  <a14:compatExt spid="_x0000_s68615"/>
                </a:ext>
                <a:ext uri="{FF2B5EF4-FFF2-40B4-BE49-F238E27FC236}">
                  <a16:creationId xmlns:a16="http://schemas.microsoft.com/office/drawing/2014/main" id="{00000000-0008-0000-0200-000007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50</xdr:row>
          <xdr:rowOff>0</xdr:rowOff>
        </xdr:from>
        <xdr:to>
          <xdr:col>7</xdr:col>
          <xdr:colOff>289560</xdr:colOff>
          <xdr:row>50</xdr:row>
          <xdr:rowOff>342900</xdr:rowOff>
        </xdr:to>
        <xdr:sp macro="" textlink="">
          <xdr:nvSpPr>
            <xdr:cNvPr id="68616" name="Group Box 8" hidden="1">
              <a:extLst>
                <a:ext uri="{63B3BB69-23CF-44E3-9099-C40C66FF867C}">
                  <a14:compatExt spid="_x0000_s68616"/>
                </a:ext>
                <a:ext uri="{FF2B5EF4-FFF2-40B4-BE49-F238E27FC236}">
                  <a16:creationId xmlns:a16="http://schemas.microsoft.com/office/drawing/2014/main" id="{00000000-0008-0000-0200-000008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50</xdr:row>
          <xdr:rowOff>0</xdr:rowOff>
        </xdr:from>
        <xdr:to>
          <xdr:col>12</xdr:col>
          <xdr:colOff>251460</xdr:colOff>
          <xdr:row>50</xdr:row>
          <xdr:rowOff>342900</xdr:rowOff>
        </xdr:to>
        <xdr:sp macro="" textlink="">
          <xdr:nvSpPr>
            <xdr:cNvPr id="68617" name="Group Box 9" hidden="1">
              <a:extLst>
                <a:ext uri="{63B3BB69-23CF-44E3-9099-C40C66FF867C}">
                  <a14:compatExt spid="_x0000_s68617"/>
                </a:ext>
                <a:ext uri="{FF2B5EF4-FFF2-40B4-BE49-F238E27FC236}">
                  <a16:creationId xmlns:a16="http://schemas.microsoft.com/office/drawing/2014/main" id="{00000000-0008-0000-0200-000009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50</xdr:row>
          <xdr:rowOff>0</xdr:rowOff>
        </xdr:from>
        <xdr:to>
          <xdr:col>7</xdr:col>
          <xdr:colOff>289560</xdr:colOff>
          <xdr:row>50</xdr:row>
          <xdr:rowOff>342900</xdr:rowOff>
        </xdr:to>
        <xdr:sp macro="" textlink="">
          <xdr:nvSpPr>
            <xdr:cNvPr id="68618" name="Group Box 10" hidden="1">
              <a:extLst>
                <a:ext uri="{63B3BB69-23CF-44E3-9099-C40C66FF867C}">
                  <a14:compatExt spid="_x0000_s68618"/>
                </a:ext>
                <a:ext uri="{FF2B5EF4-FFF2-40B4-BE49-F238E27FC236}">
                  <a16:creationId xmlns:a16="http://schemas.microsoft.com/office/drawing/2014/main" id="{00000000-0008-0000-0200-00000A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50</xdr:row>
          <xdr:rowOff>0</xdr:rowOff>
        </xdr:from>
        <xdr:to>
          <xdr:col>12</xdr:col>
          <xdr:colOff>251460</xdr:colOff>
          <xdr:row>50</xdr:row>
          <xdr:rowOff>342900</xdr:rowOff>
        </xdr:to>
        <xdr:sp macro="" textlink="">
          <xdr:nvSpPr>
            <xdr:cNvPr id="68619" name="Group Box 11" hidden="1">
              <a:extLst>
                <a:ext uri="{63B3BB69-23CF-44E3-9099-C40C66FF867C}">
                  <a14:compatExt spid="_x0000_s68619"/>
                </a:ext>
                <a:ext uri="{FF2B5EF4-FFF2-40B4-BE49-F238E27FC236}">
                  <a16:creationId xmlns:a16="http://schemas.microsoft.com/office/drawing/2014/main" id="{00000000-0008-0000-0200-00000B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50</xdr:row>
          <xdr:rowOff>0</xdr:rowOff>
        </xdr:from>
        <xdr:to>
          <xdr:col>7</xdr:col>
          <xdr:colOff>289560</xdr:colOff>
          <xdr:row>50</xdr:row>
          <xdr:rowOff>342900</xdr:rowOff>
        </xdr:to>
        <xdr:sp macro="" textlink="">
          <xdr:nvSpPr>
            <xdr:cNvPr id="68620" name="Group Box 12" hidden="1">
              <a:extLst>
                <a:ext uri="{63B3BB69-23CF-44E3-9099-C40C66FF867C}">
                  <a14:compatExt spid="_x0000_s68620"/>
                </a:ext>
                <a:ext uri="{FF2B5EF4-FFF2-40B4-BE49-F238E27FC236}">
                  <a16:creationId xmlns:a16="http://schemas.microsoft.com/office/drawing/2014/main" id="{00000000-0008-0000-0200-00000C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50</xdr:row>
          <xdr:rowOff>0</xdr:rowOff>
        </xdr:from>
        <xdr:to>
          <xdr:col>12</xdr:col>
          <xdr:colOff>251460</xdr:colOff>
          <xdr:row>50</xdr:row>
          <xdr:rowOff>342900</xdr:rowOff>
        </xdr:to>
        <xdr:sp macro="" textlink="">
          <xdr:nvSpPr>
            <xdr:cNvPr id="68621" name="Group Box 13" hidden="1">
              <a:extLst>
                <a:ext uri="{63B3BB69-23CF-44E3-9099-C40C66FF867C}">
                  <a14:compatExt spid="_x0000_s68621"/>
                </a:ext>
                <a:ext uri="{FF2B5EF4-FFF2-40B4-BE49-F238E27FC236}">
                  <a16:creationId xmlns:a16="http://schemas.microsoft.com/office/drawing/2014/main" id="{00000000-0008-0000-0200-00000D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50</xdr:row>
          <xdr:rowOff>0</xdr:rowOff>
        </xdr:from>
        <xdr:to>
          <xdr:col>7</xdr:col>
          <xdr:colOff>289560</xdr:colOff>
          <xdr:row>50</xdr:row>
          <xdr:rowOff>342900</xdr:rowOff>
        </xdr:to>
        <xdr:sp macro="" textlink="">
          <xdr:nvSpPr>
            <xdr:cNvPr id="68622" name="Group Box 14" hidden="1">
              <a:extLst>
                <a:ext uri="{63B3BB69-23CF-44E3-9099-C40C66FF867C}">
                  <a14:compatExt spid="_x0000_s68622"/>
                </a:ext>
                <a:ext uri="{FF2B5EF4-FFF2-40B4-BE49-F238E27FC236}">
                  <a16:creationId xmlns:a16="http://schemas.microsoft.com/office/drawing/2014/main" id="{00000000-0008-0000-0200-00000E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50</xdr:row>
          <xdr:rowOff>0</xdr:rowOff>
        </xdr:from>
        <xdr:to>
          <xdr:col>12</xdr:col>
          <xdr:colOff>251460</xdr:colOff>
          <xdr:row>50</xdr:row>
          <xdr:rowOff>342900</xdr:rowOff>
        </xdr:to>
        <xdr:sp macro="" textlink="">
          <xdr:nvSpPr>
            <xdr:cNvPr id="68623" name="Group Box 15" hidden="1">
              <a:extLst>
                <a:ext uri="{63B3BB69-23CF-44E3-9099-C40C66FF867C}">
                  <a14:compatExt spid="_x0000_s68623"/>
                </a:ext>
                <a:ext uri="{FF2B5EF4-FFF2-40B4-BE49-F238E27FC236}">
                  <a16:creationId xmlns:a16="http://schemas.microsoft.com/office/drawing/2014/main" id="{00000000-0008-0000-0200-00000F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50</xdr:row>
          <xdr:rowOff>0</xdr:rowOff>
        </xdr:from>
        <xdr:to>
          <xdr:col>7</xdr:col>
          <xdr:colOff>251460</xdr:colOff>
          <xdr:row>50</xdr:row>
          <xdr:rowOff>342900</xdr:rowOff>
        </xdr:to>
        <xdr:sp macro="" textlink="">
          <xdr:nvSpPr>
            <xdr:cNvPr id="68624" name="Group Box 16" hidden="1">
              <a:extLst>
                <a:ext uri="{63B3BB69-23CF-44E3-9099-C40C66FF867C}">
                  <a14:compatExt spid="_x0000_s68624"/>
                </a:ext>
                <a:ext uri="{FF2B5EF4-FFF2-40B4-BE49-F238E27FC236}">
                  <a16:creationId xmlns:a16="http://schemas.microsoft.com/office/drawing/2014/main" id="{00000000-0008-0000-0200-000010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50</xdr:row>
          <xdr:rowOff>0</xdr:rowOff>
        </xdr:from>
        <xdr:to>
          <xdr:col>12</xdr:col>
          <xdr:colOff>251460</xdr:colOff>
          <xdr:row>50</xdr:row>
          <xdr:rowOff>342900</xdr:rowOff>
        </xdr:to>
        <xdr:sp macro="" textlink="">
          <xdr:nvSpPr>
            <xdr:cNvPr id="68625" name="Group Box 17" hidden="1">
              <a:extLst>
                <a:ext uri="{63B3BB69-23CF-44E3-9099-C40C66FF867C}">
                  <a14:compatExt spid="_x0000_s68625"/>
                </a:ext>
                <a:ext uri="{FF2B5EF4-FFF2-40B4-BE49-F238E27FC236}">
                  <a16:creationId xmlns:a16="http://schemas.microsoft.com/office/drawing/2014/main" id="{00000000-0008-0000-0200-000011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50</xdr:row>
          <xdr:rowOff>0</xdr:rowOff>
        </xdr:from>
        <xdr:to>
          <xdr:col>7</xdr:col>
          <xdr:colOff>251460</xdr:colOff>
          <xdr:row>50</xdr:row>
          <xdr:rowOff>342900</xdr:rowOff>
        </xdr:to>
        <xdr:sp macro="" textlink="">
          <xdr:nvSpPr>
            <xdr:cNvPr id="68626" name="Group Box 18" hidden="1">
              <a:extLst>
                <a:ext uri="{63B3BB69-23CF-44E3-9099-C40C66FF867C}">
                  <a14:compatExt spid="_x0000_s68626"/>
                </a:ext>
                <a:ext uri="{FF2B5EF4-FFF2-40B4-BE49-F238E27FC236}">
                  <a16:creationId xmlns:a16="http://schemas.microsoft.com/office/drawing/2014/main" id="{00000000-0008-0000-0200-000012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50</xdr:row>
          <xdr:rowOff>0</xdr:rowOff>
        </xdr:from>
        <xdr:to>
          <xdr:col>12</xdr:col>
          <xdr:colOff>251460</xdr:colOff>
          <xdr:row>50</xdr:row>
          <xdr:rowOff>342900</xdr:rowOff>
        </xdr:to>
        <xdr:sp macro="" textlink="">
          <xdr:nvSpPr>
            <xdr:cNvPr id="68627" name="Group Box 19" hidden="1">
              <a:extLst>
                <a:ext uri="{63B3BB69-23CF-44E3-9099-C40C66FF867C}">
                  <a14:compatExt spid="_x0000_s68627"/>
                </a:ext>
                <a:ext uri="{FF2B5EF4-FFF2-40B4-BE49-F238E27FC236}">
                  <a16:creationId xmlns:a16="http://schemas.microsoft.com/office/drawing/2014/main" id="{00000000-0008-0000-0200-000013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50</xdr:row>
          <xdr:rowOff>0</xdr:rowOff>
        </xdr:from>
        <xdr:to>
          <xdr:col>7</xdr:col>
          <xdr:colOff>251460</xdr:colOff>
          <xdr:row>50</xdr:row>
          <xdr:rowOff>342900</xdr:rowOff>
        </xdr:to>
        <xdr:sp macro="" textlink="">
          <xdr:nvSpPr>
            <xdr:cNvPr id="68628" name="Group Box 20" hidden="1">
              <a:extLst>
                <a:ext uri="{63B3BB69-23CF-44E3-9099-C40C66FF867C}">
                  <a14:compatExt spid="_x0000_s68628"/>
                </a:ext>
                <a:ext uri="{FF2B5EF4-FFF2-40B4-BE49-F238E27FC236}">
                  <a16:creationId xmlns:a16="http://schemas.microsoft.com/office/drawing/2014/main" id="{00000000-0008-0000-0200-000014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50</xdr:row>
          <xdr:rowOff>0</xdr:rowOff>
        </xdr:from>
        <xdr:to>
          <xdr:col>12</xdr:col>
          <xdr:colOff>251460</xdr:colOff>
          <xdr:row>50</xdr:row>
          <xdr:rowOff>342900</xdr:rowOff>
        </xdr:to>
        <xdr:sp macro="" textlink="">
          <xdr:nvSpPr>
            <xdr:cNvPr id="68629" name="Group Box 21" hidden="1">
              <a:extLst>
                <a:ext uri="{63B3BB69-23CF-44E3-9099-C40C66FF867C}">
                  <a14:compatExt spid="_x0000_s68629"/>
                </a:ext>
                <a:ext uri="{FF2B5EF4-FFF2-40B4-BE49-F238E27FC236}">
                  <a16:creationId xmlns:a16="http://schemas.microsoft.com/office/drawing/2014/main" id="{00000000-0008-0000-0200-000015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50</xdr:row>
          <xdr:rowOff>0</xdr:rowOff>
        </xdr:from>
        <xdr:to>
          <xdr:col>7</xdr:col>
          <xdr:colOff>251460</xdr:colOff>
          <xdr:row>50</xdr:row>
          <xdr:rowOff>342900</xdr:rowOff>
        </xdr:to>
        <xdr:sp macro="" textlink="">
          <xdr:nvSpPr>
            <xdr:cNvPr id="68630" name="Group Box 22" hidden="1">
              <a:extLst>
                <a:ext uri="{63B3BB69-23CF-44E3-9099-C40C66FF867C}">
                  <a14:compatExt spid="_x0000_s68630"/>
                </a:ext>
                <a:ext uri="{FF2B5EF4-FFF2-40B4-BE49-F238E27FC236}">
                  <a16:creationId xmlns:a16="http://schemas.microsoft.com/office/drawing/2014/main" id="{00000000-0008-0000-0200-000016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50</xdr:row>
          <xdr:rowOff>0</xdr:rowOff>
        </xdr:from>
        <xdr:to>
          <xdr:col>12</xdr:col>
          <xdr:colOff>251460</xdr:colOff>
          <xdr:row>50</xdr:row>
          <xdr:rowOff>342900</xdr:rowOff>
        </xdr:to>
        <xdr:sp macro="" textlink="">
          <xdr:nvSpPr>
            <xdr:cNvPr id="68631" name="Group Box 23" hidden="1">
              <a:extLst>
                <a:ext uri="{63B3BB69-23CF-44E3-9099-C40C66FF867C}">
                  <a14:compatExt spid="_x0000_s68631"/>
                </a:ext>
                <a:ext uri="{FF2B5EF4-FFF2-40B4-BE49-F238E27FC236}">
                  <a16:creationId xmlns:a16="http://schemas.microsoft.com/office/drawing/2014/main" id="{00000000-0008-0000-0200-000017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50</xdr:row>
          <xdr:rowOff>0</xdr:rowOff>
        </xdr:from>
        <xdr:to>
          <xdr:col>7</xdr:col>
          <xdr:colOff>251460</xdr:colOff>
          <xdr:row>50</xdr:row>
          <xdr:rowOff>342900</xdr:rowOff>
        </xdr:to>
        <xdr:sp macro="" textlink="">
          <xdr:nvSpPr>
            <xdr:cNvPr id="68632" name="Group Box 24" hidden="1">
              <a:extLst>
                <a:ext uri="{63B3BB69-23CF-44E3-9099-C40C66FF867C}">
                  <a14:compatExt spid="_x0000_s68632"/>
                </a:ext>
                <a:ext uri="{FF2B5EF4-FFF2-40B4-BE49-F238E27FC236}">
                  <a16:creationId xmlns:a16="http://schemas.microsoft.com/office/drawing/2014/main" id="{00000000-0008-0000-0200-000018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50</xdr:row>
          <xdr:rowOff>0</xdr:rowOff>
        </xdr:from>
        <xdr:to>
          <xdr:col>12</xdr:col>
          <xdr:colOff>251460</xdr:colOff>
          <xdr:row>50</xdr:row>
          <xdr:rowOff>342900</xdr:rowOff>
        </xdr:to>
        <xdr:sp macro="" textlink="">
          <xdr:nvSpPr>
            <xdr:cNvPr id="68633" name="Group Box 25" hidden="1">
              <a:extLst>
                <a:ext uri="{63B3BB69-23CF-44E3-9099-C40C66FF867C}">
                  <a14:compatExt spid="_x0000_s68633"/>
                </a:ext>
                <a:ext uri="{FF2B5EF4-FFF2-40B4-BE49-F238E27FC236}">
                  <a16:creationId xmlns:a16="http://schemas.microsoft.com/office/drawing/2014/main" id="{00000000-0008-0000-0200-000019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50</xdr:row>
          <xdr:rowOff>0</xdr:rowOff>
        </xdr:from>
        <xdr:to>
          <xdr:col>7</xdr:col>
          <xdr:colOff>251460</xdr:colOff>
          <xdr:row>50</xdr:row>
          <xdr:rowOff>342900</xdr:rowOff>
        </xdr:to>
        <xdr:sp macro="" textlink="">
          <xdr:nvSpPr>
            <xdr:cNvPr id="68634" name="Group Box 26" hidden="1">
              <a:extLst>
                <a:ext uri="{63B3BB69-23CF-44E3-9099-C40C66FF867C}">
                  <a14:compatExt spid="_x0000_s68634"/>
                </a:ext>
                <a:ext uri="{FF2B5EF4-FFF2-40B4-BE49-F238E27FC236}">
                  <a16:creationId xmlns:a16="http://schemas.microsoft.com/office/drawing/2014/main" id="{00000000-0008-0000-0200-00001A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50</xdr:row>
          <xdr:rowOff>0</xdr:rowOff>
        </xdr:from>
        <xdr:to>
          <xdr:col>12</xdr:col>
          <xdr:colOff>251460</xdr:colOff>
          <xdr:row>50</xdr:row>
          <xdr:rowOff>342900</xdr:rowOff>
        </xdr:to>
        <xdr:sp macro="" textlink="">
          <xdr:nvSpPr>
            <xdr:cNvPr id="68635" name="Group Box 27" hidden="1">
              <a:extLst>
                <a:ext uri="{63B3BB69-23CF-44E3-9099-C40C66FF867C}">
                  <a14:compatExt spid="_x0000_s68635"/>
                </a:ext>
                <a:ext uri="{FF2B5EF4-FFF2-40B4-BE49-F238E27FC236}">
                  <a16:creationId xmlns:a16="http://schemas.microsoft.com/office/drawing/2014/main" id="{00000000-0008-0000-0200-00001B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50</xdr:row>
          <xdr:rowOff>0</xdr:rowOff>
        </xdr:from>
        <xdr:to>
          <xdr:col>7</xdr:col>
          <xdr:colOff>251460</xdr:colOff>
          <xdr:row>50</xdr:row>
          <xdr:rowOff>342900</xdr:rowOff>
        </xdr:to>
        <xdr:sp macro="" textlink="">
          <xdr:nvSpPr>
            <xdr:cNvPr id="68636" name="Group Box 28" hidden="1">
              <a:extLst>
                <a:ext uri="{63B3BB69-23CF-44E3-9099-C40C66FF867C}">
                  <a14:compatExt spid="_x0000_s68636"/>
                </a:ext>
                <a:ext uri="{FF2B5EF4-FFF2-40B4-BE49-F238E27FC236}">
                  <a16:creationId xmlns:a16="http://schemas.microsoft.com/office/drawing/2014/main" id="{00000000-0008-0000-0200-00001C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50</xdr:row>
          <xdr:rowOff>0</xdr:rowOff>
        </xdr:from>
        <xdr:to>
          <xdr:col>12</xdr:col>
          <xdr:colOff>251460</xdr:colOff>
          <xdr:row>50</xdr:row>
          <xdr:rowOff>342900</xdr:rowOff>
        </xdr:to>
        <xdr:sp macro="" textlink="">
          <xdr:nvSpPr>
            <xdr:cNvPr id="68637" name="Group Box 29" hidden="1">
              <a:extLst>
                <a:ext uri="{63B3BB69-23CF-44E3-9099-C40C66FF867C}">
                  <a14:compatExt spid="_x0000_s68637"/>
                </a:ext>
                <a:ext uri="{FF2B5EF4-FFF2-40B4-BE49-F238E27FC236}">
                  <a16:creationId xmlns:a16="http://schemas.microsoft.com/office/drawing/2014/main" id="{00000000-0008-0000-0200-00001D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50</xdr:row>
          <xdr:rowOff>0</xdr:rowOff>
        </xdr:from>
        <xdr:to>
          <xdr:col>7</xdr:col>
          <xdr:colOff>251460</xdr:colOff>
          <xdr:row>50</xdr:row>
          <xdr:rowOff>342900</xdr:rowOff>
        </xdr:to>
        <xdr:sp macro="" textlink="">
          <xdr:nvSpPr>
            <xdr:cNvPr id="68638" name="Group Box 30" hidden="1">
              <a:extLst>
                <a:ext uri="{63B3BB69-23CF-44E3-9099-C40C66FF867C}">
                  <a14:compatExt spid="_x0000_s68638"/>
                </a:ext>
                <a:ext uri="{FF2B5EF4-FFF2-40B4-BE49-F238E27FC236}">
                  <a16:creationId xmlns:a16="http://schemas.microsoft.com/office/drawing/2014/main" id="{00000000-0008-0000-0200-00001E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50</xdr:row>
          <xdr:rowOff>0</xdr:rowOff>
        </xdr:from>
        <xdr:to>
          <xdr:col>12</xdr:col>
          <xdr:colOff>251460</xdr:colOff>
          <xdr:row>50</xdr:row>
          <xdr:rowOff>342900</xdr:rowOff>
        </xdr:to>
        <xdr:sp macro="" textlink="">
          <xdr:nvSpPr>
            <xdr:cNvPr id="68639" name="Group Box 31" hidden="1">
              <a:extLst>
                <a:ext uri="{63B3BB69-23CF-44E3-9099-C40C66FF867C}">
                  <a14:compatExt spid="_x0000_s68639"/>
                </a:ext>
                <a:ext uri="{FF2B5EF4-FFF2-40B4-BE49-F238E27FC236}">
                  <a16:creationId xmlns:a16="http://schemas.microsoft.com/office/drawing/2014/main" id="{00000000-0008-0000-0200-00001F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50</xdr:row>
          <xdr:rowOff>0</xdr:rowOff>
        </xdr:from>
        <xdr:to>
          <xdr:col>7</xdr:col>
          <xdr:colOff>251460</xdr:colOff>
          <xdr:row>50</xdr:row>
          <xdr:rowOff>342900</xdr:rowOff>
        </xdr:to>
        <xdr:sp macro="" textlink="">
          <xdr:nvSpPr>
            <xdr:cNvPr id="68640" name="Group Box 32" hidden="1">
              <a:extLst>
                <a:ext uri="{63B3BB69-23CF-44E3-9099-C40C66FF867C}">
                  <a14:compatExt spid="_x0000_s68640"/>
                </a:ext>
                <a:ext uri="{FF2B5EF4-FFF2-40B4-BE49-F238E27FC236}">
                  <a16:creationId xmlns:a16="http://schemas.microsoft.com/office/drawing/2014/main" id="{00000000-0008-0000-0200-000020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51</xdr:row>
          <xdr:rowOff>99060</xdr:rowOff>
        </xdr:from>
        <xdr:to>
          <xdr:col>4</xdr:col>
          <xdr:colOff>746760</xdr:colOff>
          <xdr:row>51</xdr:row>
          <xdr:rowOff>327660</xdr:rowOff>
        </xdr:to>
        <xdr:sp macro="" textlink="">
          <xdr:nvSpPr>
            <xdr:cNvPr id="68641" name="Check Box 33" hidden="1">
              <a:extLst>
                <a:ext uri="{63B3BB69-23CF-44E3-9099-C40C66FF867C}">
                  <a14:compatExt spid="_x0000_s68641"/>
                </a:ext>
                <a:ext uri="{FF2B5EF4-FFF2-40B4-BE49-F238E27FC236}">
                  <a16:creationId xmlns:a16="http://schemas.microsoft.com/office/drawing/2014/main" id="{00000000-0008-0000-0200-00002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52</xdr:row>
          <xdr:rowOff>99060</xdr:rowOff>
        </xdr:from>
        <xdr:to>
          <xdr:col>4</xdr:col>
          <xdr:colOff>746760</xdr:colOff>
          <xdr:row>52</xdr:row>
          <xdr:rowOff>327660</xdr:rowOff>
        </xdr:to>
        <xdr:sp macro="" textlink="">
          <xdr:nvSpPr>
            <xdr:cNvPr id="68642" name="Check Box 34" hidden="1">
              <a:extLst>
                <a:ext uri="{63B3BB69-23CF-44E3-9099-C40C66FF867C}">
                  <a14:compatExt spid="_x0000_s68642"/>
                </a:ext>
                <a:ext uri="{FF2B5EF4-FFF2-40B4-BE49-F238E27FC236}">
                  <a16:creationId xmlns:a16="http://schemas.microsoft.com/office/drawing/2014/main" id="{00000000-0008-0000-0200-00002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53</xdr:row>
          <xdr:rowOff>99060</xdr:rowOff>
        </xdr:from>
        <xdr:to>
          <xdr:col>4</xdr:col>
          <xdr:colOff>746760</xdr:colOff>
          <xdr:row>53</xdr:row>
          <xdr:rowOff>327660</xdr:rowOff>
        </xdr:to>
        <xdr:sp macro="" textlink="">
          <xdr:nvSpPr>
            <xdr:cNvPr id="68643" name="Check Box 35" hidden="1">
              <a:extLst>
                <a:ext uri="{63B3BB69-23CF-44E3-9099-C40C66FF867C}">
                  <a14:compatExt spid="_x0000_s68643"/>
                </a:ext>
                <a:ext uri="{FF2B5EF4-FFF2-40B4-BE49-F238E27FC236}">
                  <a16:creationId xmlns:a16="http://schemas.microsoft.com/office/drawing/2014/main" id="{00000000-0008-0000-0200-00002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54</xdr:row>
          <xdr:rowOff>99060</xdr:rowOff>
        </xdr:from>
        <xdr:to>
          <xdr:col>4</xdr:col>
          <xdr:colOff>746760</xdr:colOff>
          <xdr:row>54</xdr:row>
          <xdr:rowOff>327660</xdr:rowOff>
        </xdr:to>
        <xdr:sp macro="" textlink="">
          <xdr:nvSpPr>
            <xdr:cNvPr id="68644" name="Check Box 36" hidden="1">
              <a:extLst>
                <a:ext uri="{63B3BB69-23CF-44E3-9099-C40C66FF867C}">
                  <a14:compatExt spid="_x0000_s68644"/>
                </a:ext>
                <a:ext uri="{FF2B5EF4-FFF2-40B4-BE49-F238E27FC236}">
                  <a16:creationId xmlns:a16="http://schemas.microsoft.com/office/drawing/2014/main" id="{00000000-0008-0000-0200-00002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55</xdr:row>
          <xdr:rowOff>99060</xdr:rowOff>
        </xdr:from>
        <xdr:to>
          <xdr:col>4</xdr:col>
          <xdr:colOff>746760</xdr:colOff>
          <xdr:row>55</xdr:row>
          <xdr:rowOff>327660</xdr:rowOff>
        </xdr:to>
        <xdr:sp macro="" textlink="">
          <xdr:nvSpPr>
            <xdr:cNvPr id="68645" name="Check Box 37" hidden="1">
              <a:extLst>
                <a:ext uri="{63B3BB69-23CF-44E3-9099-C40C66FF867C}">
                  <a14:compatExt spid="_x0000_s68645"/>
                </a:ext>
                <a:ext uri="{FF2B5EF4-FFF2-40B4-BE49-F238E27FC236}">
                  <a16:creationId xmlns:a16="http://schemas.microsoft.com/office/drawing/2014/main" id="{00000000-0008-0000-0200-00002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56</xdr:row>
          <xdr:rowOff>99060</xdr:rowOff>
        </xdr:from>
        <xdr:to>
          <xdr:col>4</xdr:col>
          <xdr:colOff>746760</xdr:colOff>
          <xdr:row>56</xdr:row>
          <xdr:rowOff>327660</xdr:rowOff>
        </xdr:to>
        <xdr:sp macro="" textlink="">
          <xdr:nvSpPr>
            <xdr:cNvPr id="68646" name="Check Box 38" hidden="1">
              <a:extLst>
                <a:ext uri="{63B3BB69-23CF-44E3-9099-C40C66FF867C}">
                  <a14:compatExt spid="_x0000_s68646"/>
                </a:ext>
                <a:ext uri="{FF2B5EF4-FFF2-40B4-BE49-F238E27FC236}">
                  <a16:creationId xmlns:a16="http://schemas.microsoft.com/office/drawing/2014/main" id="{00000000-0008-0000-0200-00002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57</xdr:row>
          <xdr:rowOff>99060</xdr:rowOff>
        </xdr:from>
        <xdr:to>
          <xdr:col>4</xdr:col>
          <xdr:colOff>746760</xdr:colOff>
          <xdr:row>57</xdr:row>
          <xdr:rowOff>327660</xdr:rowOff>
        </xdr:to>
        <xdr:sp macro="" textlink="">
          <xdr:nvSpPr>
            <xdr:cNvPr id="68647" name="Check Box 39" hidden="1">
              <a:extLst>
                <a:ext uri="{63B3BB69-23CF-44E3-9099-C40C66FF867C}">
                  <a14:compatExt spid="_x0000_s68647"/>
                </a:ext>
                <a:ext uri="{FF2B5EF4-FFF2-40B4-BE49-F238E27FC236}">
                  <a16:creationId xmlns:a16="http://schemas.microsoft.com/office/drawing/2014/main" id="{00000000-0008-0000-0200-00002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58</xdr:row>
          <xdr:rowOff>99060</xdr:rowOff>
        </xdr:from>
        <xdr:to>
          <xdr:col>4</xdr:col>
          <xdr:colOff>746760</xdr:colOff>
          <xdr:row>58</xdr:row>
          <xdr:rowOff>327660</xdr:rowOff>
        </xdr:to>
        <xdr:sp macro="" textlink="">
          <xdr:nvSpPr>
            <xdr:cNvPr id="68648" name="Check Box 40" hidden="1">
              <a:extLst>
                <a:ext uri="{63B3BB69-23CF-44E3-9099-C40C66FF867C}">
                  <a14:compatExt spid="_x0000_s68648"/>
                </a:ext>
                <a:ext uri="{FF2B5EF4-FFF2-40B4-BE49-F238E27FC236}">
                  <a16:creationId xmlns:a16="http://schemas.microsoft.com/office/drawing/2014/main" id="{00000000-0008-0000-0200-00002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59</xdr:row>
          <xdr:rowOff>99060</xdr:rowOff>
        </xdr:from>
        <xdr:to>
          <xdr:col>4</xdr:col>
          <xdr:colOff>746760</xdr:colOff>
          <xdr:row>59</xdr:row>
          <xdr:rowOff>327660</xdr:rowOff>
        </xdr:to>
        <xdr:sp macro="" textlink="">
          <xdr:nvSpPr>
            <xdr:cNvPr id="68649" name="Check Box 41" hidden="1">
              <a:extLst>
                <a:ext uri="{63B3BB69-23CF-44E3-9099-C40C66FF867C}">
                  <a14:compatExt spid="_x0000_s68649"/>
                </a:ext>
                <a:ext uri="{FF2B5EF4-FFF2-40B4-BE49-F238E27FC236}">
                  <a16:creationId xmlns:a16="http://schemas.microsoft.com/office/drawing/2014/main" id="{00000000-0008-0000-0200-00002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22</xdr:row>
          <xdr:rowOff>22860</xdr:rowOff>
        </xdr:from>
        <xdr:to>
          <xdr:col>1</xdr:col>
          <xdr:colOff>556260</xdr:colOff>
          <xdr:row>22</xdr:row>
          <xdr:rowOff>213360</xdr:rowOff>
        </xdr:to>
        <xdr:sp macro="" textlink="">
          <xdr:nvSpPr>
            <xdr:cNvPr id="68650" name="Check Box 42" hidden="1">
              <a:extLst>
                <a:ext uri="{63B3BB69-23CF-44E3-9099-C40C66FF867C}">
                  <a14:compatExt spid="_x0000_s68650"/>
                </a:ext>
                <a:ext uri="{FF2B5EF4-FFF2-40B4-BE49-F238E27FC236}">
                  <a16:creationId xmlns:a16="http://schemas.microsoft.com/office/drawing/2014/main" id="{00000000-0008-0000-0200-00002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23</xdr:row>
          <xdr:rowOff>22860</xdr:rowOff>
        </xdr:from>
        <xdr:to>
          <xdr:col>1</xdr:col>
          <xdr:colOff>556260</xdr:colOff>
          <xdr:row>23</xdr:row>
          <xdr:rowOff>251460</xdr:rowOff>
        </xdr:to>
        <xdr:sp macro="" textlink="">
          <xdr:nvSpPr>
            <xdr:cNvPr id="68651" name="Check Box 43" hidden="1">
              <a:extLst>
                <a:ext uri="{63B3BB69-23CF-44E3-9099-C40C66FF867C}">
                  <a14:compatExt spid="_x0000_s68651"/>
                </a:ext>
                <a:ext uri="{FF2B5EF4-FFF2-40B4-BE49-F238E27FC236}">
                  <a16:creationId xmlns:a16="http://schemas.microsoft.com/office/drawing/2014/main" id="{00000000-0008-0000-0200-00002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24</xdr:row>
          <xdr:rowOff>60960</xdr:rowOff>
        </xdr:from>
        <xdr:to>
          <xdr:col>1</xdr:col>
          <xdr:colOff>556260</xdr:colOff>
          <xdr:row>24</xdr:row>
          <xdr:rowOff>251460</xdr:rowOff>
        </xdr:to>
        <xdr:sp macro="" textlink="">
          <xdr:nvSpPr>
            <xdr:cNvPr id="68652" name="Check Box 44" hidden="1">
              <a:extLst>
                <a:ext uri="{63B3BB69-23CF-44E3-9099-C40C66FF867C}">
                  <a14:compatExt spid="_x0000_s68652"/>
                </a:ext>
                <a:ext uri="{FF2B5EF4-FFF2-40B4-BE49-F238E27FC236}">
                  <a16:creationId xmlns:a16="http://schemas.microsoft.com/office/drawing/2014/main" id="{00000000-0008-0000-0200-00002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28</xdr:row>
          <xdr:rowOff>60960</xdr:rowOff>
        </xdr:from>
        <xdr:to>
          <xdr:col>1</xdr:col>
          <xdr:colOff>556260</xdr:colOff>
          <xdr:row>28</xdr:row>
          <xdr:rowOff>289560</xdr:rowOff>
        </xdr:to>
        <xdr:sp macro="" textlink="">
          <xdr:nvSpPr>
            <xdr:cNvPr id="68653" name="Check Box 45" hidden="1">
              <a:extLst>
                <a:ext uri="{63B3BB69-23CF-44E3-9099-C40C66FF867C}">
                  <a14:compatExt spid="_x0000_s68653"/>
                </a:ext>
                <a:ext uri="{FF2B5EF4-FFF2-40B4-BE49-F238E27FC236}">
                  <a16:creationId xmlns:a16="http://schemas.microsoft.com/office/drawing/2014/main" id="{00000000-0008-0000-0200-00002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29</xdr:row>
          <xdr:rowOff>53340</xdr:rowOff>
        </xdr:from>
        <xdr:to>
          <xdr:col>1</xdr:col>
          <xdr:colOff>556260</xdr:colOff>
          <xdr:row>29</xdr:row>
          <xdr:rowOff>259080</xdr:rowOff>
        </xdr:to>
        <xdr:sp macro="" textlink="">
          <xdr:nvSpPr>
            <xdr:cNvPr id="68654" name="Check Box 46" hidden="1">
              <a:extLst>
                <a:ext uri="{63B3BB69-23CF-44E3-9099-C40C66FF867C}">
                  <a14:compatExt spid="_x0000_s68654"/>
                </a:ext>
                <a:ext uri="{FF2B5EF4-FFF2-40B4-BE49-F238E27FC236}">
                  <a16:creationId xmlns:a16="http://schemas.microsoft.com/office/drawing/2014/main" id="{00000000-0008-0000-0200-00002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21</xdr:row>
          <xdr:rowOff>60960</xdr:rowOff>
        </xdr:from>
        <xdr:to>
          <xdr:col>1</xdr:col>
          <xdr:colOff>556260</xdr:colOff>
          <xdr:row>21</xdr:row>
          <xdr:rowOff>289560</xdr:rowOff>
        </xdr:to>
        <xdr:sp macro="" textlink="">
          <xdr:nvSpPr>
            <xdr:cNvPr id="68655" name="Check Box 47" hidden="1">
              <a:extLst>
                <a:ext uri="{63B3BB69-23CF-44E3-9099-C40C66FF867C}">
                  <a14:compatExt spid="_x0000_s68655"/>
                </a:ext>
                <a:ext uri="{FF2B5EF4-FFF2-40B4-BE49-F238E27FC236}">
                  <a16:creationId xmlns:a16="http://schemas.microsoft.com/office/drawing/2014/main" id="{00000000-0008-0000-0200-00002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20</xdr:row>
          <xdr:rowOff>38100</xdr:rowOff>
        </xdr:from>
        <xdr:to>
          <xdr:col>1</xdr:col>
          <xdr:colOff>556260</xdr:colOff>
          <xdr:row>20</xdr:row>
          <xdr:rowOff>251460</xdr:rowOff>
        </xdr:to>
        <xdr:sp macro="" textlink="">
          <xdr:nvSpPr>
            <xdr:cNvPr id="68656" name="Check Box 48" hidden="1">
              <a:extLst>
                <a:ext uri="{63B3BB69-23CF-44E3-9099-C40C66FF867C}">
                  <a14:compatExt spid="_x0000_s68656"/>
                </a:ext>
                <a:ext uri="{FF2B5EF4-FFF2-40B4-BE49-F238E27FC236}">
                  <a16:creationId xmlns:a16="http://schemas.microsoft.com/office/drawing/2014/main" id="{00000000-0008-0000-0200-00003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33</xdr:row>
          <xdr:rowOff>22860</xdr:rowOff>
        </xdr:from>
        <xdr:to>
          <xdr:col>1</xdr:col>
          <xdr:colOff>556260</xdr:colOff>
          <xdr:row>33</xdr:row>
          <xdr:rowOff>213360</xdr:rowOff>
        </xdr:to>
        <xdr:sp macro="" textlink="">
          <xdr:nvSpPr>
            <xdr:cNvPr id="68657" name="Check Box 49" hidden="1">
              <a:extLst>
                <a:ext uri="{63B3BB69-23CF-44E3-9099-C40C66FF867C}">
                  <a14:compatExt spid="_x0000_s68657"/>
                </a:ext>
                <a:ext uri="{FF2B5EF4-FFF2-40B4-BE49-F238E27FC236}">
                  <a16:creationId xmlns:a16="http://schemas.microsoft.com/office/drawing/2014/main" id="{00000000-0008-0000-0200-00003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30</xdr:row>
          <xdr:rowOff>60960</xdr:rowOff>
        </xdr:from>
        <xdr:to>
          <xdr:col>1</xdr:col>
          <xdr:colOff>556260</xdr:colOff>
          <xdr:row>30</xdr:row>
          <xdr:rowOff>289560</xdr:rowOff>
        </xdr:to>
        <xdr:sp macro="" textlink="">
          <xdr:nvSpPr>
            <xdr:cNvPr id="68658" name="Check Box 50" hidden="1">
              <a:extLst>
                <a:ext uri="{63B3BB69-23CF-44E3-9099-C40C66FF867C}">
                  <a14:compatExt spid="_x0000_s68658"/>
                </a:ext>
                <a:ext uri="{FF2B5EF4-FFF2-40B4-BE49-F238E27FC236}">
                  <a16:creationId xmlns:a16="http://schemas.microsoft.com/office/drawing/2014/main" id="{00000000-0008-0000-0200-00003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31</xdr:row>
          <xdr:rowOff>38100</xdr:rowOff>
        </xdr:from>
        <xdr:to>
          <xdr:col>1</xdr:col>
          <xdr:colOff>556260</xdr:colOff>
          <xdr:row>31</xdr:row>
          <xdr:rowOff>251460</xdr:rowOff>
        </xdr:to>
        <xdr:sp macro="" textlink="">
          <xdr:nvSpPr>
            <xdr:cNvPr id="68659" name="Check Box 51" hidden="1">
              <a:extLst>
                <a:ext uri="{63B3BB69-23CF-44E3-9099-C40C66FF867C}">
                  <a14:compatExt spid="_x0000_s68659"/>
                </a:ext>
                <a:ext uri="{FF2B5EF4-FFF2-40B4-BE49-F238E27FC236}">
                  <a16:creationId xmlns:a16="http://schemas.microsoft.com/office/drawing/2014/main" id="{00000000-0008-0000-0200-00003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37</xdr:row>
          <xdr:rowOff>160020</xdr:rowOff>
        </xdr:from>
        <xdr:to>
          <xdr:col>1</xdr:col>
          <xdr:colOff>556260</xdr:colOff>
          <xdr:row>37</xdr:row>
          <xdr:rowOff>365760</xdr:rowOff>
        </xdr:to>
        <xdr:sp macro="" textlink="">
          <xdr:nvSpPr>
            <xdr:cNvPr id="68660" name="Check Box 52" hidden="1">
              <a:extLst>
                <a:ext uri="{63B3BB69-23CF-44E3-9099-C40C66FF867C}">
                  <a14:compatExt spid="_x0000_s68660"/>
                </a:ext>
                <a:ext uri="{FF2B5EF4-FFF2-40B4-BE49-F238E27FC236}">
                  <a16:creationId xmlns:a16="http://schemas.microsoft.com/office/drawing/2014/main" id="{00000000-0008-0000-0200-00003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39</xdr:row>
          <xdr:rowOff>0</xdr:rowOff>
        </xdr:from>
        <xdr:to>
          <xdr:col>1</xdr:col>
          <xdr:colOff>556260</xdr:colOff>
          <xdr:row>39</xdr:row>
          <xdr:rowOff>251460</xdr:rowOff>
        </xdr:to>
        <xdr:sp macro="" textlink="">
          <xdr:nvSpPr>
            <xdr:cNvPr id="68661" name="Check Box 53" hidden="1">
              <a:extLst>
                <a:ext uri="{63B3BB69-23CF-44E3-9099-C40C66FF867C}">
                  <a14:compatExt spid="_x0000_s68661"/>
                </a:ext>
                <a:ext uri="{FF2B5EF4-FFF2-40B4-BE49-F238E27FC236}">
                  <a16:creationId xmlns:a16="http://schemas.microsoft.com/office/drawing/2014/main" id="{00000000-0008-0000-0200-00003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36</xdr:row>
          <xdr:rowOff>60960</xdr:rowOff>
        </xdr:from>
        <xdr:to>
          <xdr:col>1</xdr:col>
          <xdr:colOff>556260</xdr:colOff>
          <xdr:row>36</xdr:row>
          <xdr:rowOff>289560</xdr:rowOff>
        </xdr:to>
        <xdr:sp macro="" textlink="">
          <xdr:nvSpPr>
            <xdr:cNvPr id="68662" name="Check Box 54" hidden="1">
              <a:extLst>
                <a:ext uri="{63B3BB69-23CF-44E3-9099-C40C66FF867C}">
                  <a14:compatExt spid="_x0000_s68662"/>
                </a:ext>
                <a:ext uri="{FF2B5EF4-FFF2-40B4-BE49-F238E27FC236}">
                  <a16:creationId xmlns:a16="http://schemas.microsoft.com/office/drawing/2014/main" id="{00000000-0008-0000-0200-00003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35</xdr:row>
          <xdr:rowOff>38100</xdr:rowOff>
        </xdr:from>
        <xdr:to>
          <xdr:col>1</xdr:col>
          <xdr:colOff>556260</xdr:colOff>
          <xdr:row>35</xdr:row>
          <xdr:rowOff>251460</xdr:rowOff>
        </xdr:to>
        <xdr:sp macro="" textlink="">
          <xdr:nvSpPr>
            <xdr:cNvPr id="68663" name="Check Box 55" hidden="1">
              <a:extLst>
                <a:ext uri="{63B3BB69-23CF-44E3-9099-C40C66FF867C}">
                  <a14:compatExt spid="_x0000_s68663"/>
                </a:ext>
                <a:ext uri="{FF2B5EF4-FFF2-40B4-BE49-F238E27FC236}">
                  <a16:creationId xmlns:a16="http://schemas.microsoft.com/office/drawing/2014/main" id="{00000000-0008-0000-0200-00003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32</xdr:row>
          <xdr:rowOff>38100</xdr:rowOff>
        </xdr:from>
        <xdr:to>
          <xdr:col>1</xdr:col>
          <xdr:colOff>556260</xdr:colOff>
          <xdr:row>32</xdr:row>
          <xdr:rowOff>251460</xdr:rowOff>
        </xdr:to>
        <xdr:sp macro="" textlink="">
          <xdr:nvSpPr>
            <xdr:cNvPr id="68664" name="Check Box 56" hidden="1">
              <a:extLst>
                <a:ext uri="{63B3BB69-23CF-44E3-9099-C40C66FF867C}">
                  <a14:compatExt spid="_x0000_s68664"/>
                </a:ext>
                <a:ext uri="{FF2B5EF4-FFF2-40B4-BE49-F238E27FC236}">
                  <a16:creationId xmlns:a16="http://schemas.microsoft.com/office/drawing/2014/main" id="{00000000-0008-0000-0200-00003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38</xdr:row>
          <xdr:rowOff>38100</xdr:rowOff>
        </xdr:from>
        <xdr:to>
          <xdr:col>1</xdr:col>
          <xdr:colOff>556260</xdr:colOff>
          <xdr:row>38</xdr:row>
          <xdr:rowOff>251460</xdr:rowOff>
        </xdr:to>
        <xdr:sp macro="" textlink="">
          <xdr:nvSpPr>
            <xdr:cNvPr id="68665" name="Check Box 57" hidden="1">
              <a:extLst>
                <a:ext uri="{63B3BB69-23CF-44E3-9099-C40C66FF867C}">
                  <a14:compatExt spid="_x0000_s68665"/>
                </a:ext>
                <a:ext uri="{FF2B5EF4-FFF2-40B4-BE49-F238E27FC236}">
                  <a16:creationId xmlns:a16="http://schemas.microsoft.com/office/drawing/2014/main" id="{00000000-0008-0000-0200-00003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46</xdr:row>
          <xdr:rowOff>160020</xdr:rowOff>
        </xdr:from>
        <xdr:to>
          <xdr:col>1</xdr:col>
          <xdr:colOff>556260</xdr:colOff>
          <xdr:row>46</xdr:row>
          <xdr:rowOff>365760</xdr:rowOff>
        </xdr:to>
        <xdr:sp macro="" textlink="">
          <xdr:nvSpPr>
            <xdr:cNvPr id="68666" name="Check Box 58" hidden="1">
              <a:extLst>
                <a:ext uri="{63B3BB69-23CF-44E3-9099-C40C66FF867C}">
                  <a14:compatExt spid="_x0000_s68666"/>
                </a:ext>
                <a:ext uri="{FF2B5EF4-FFF2-40B4-BE49-F238E27FC236}">
                  <a16:creationId xmlns:a16="http://schemas.microsoft.com/office/drawing/2014/main" id="{00000000-0008-0000-0200-00003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48</xdr:row>
          <xdr:rowOff>0</xdr:rowOff>
        </xdr:from>
        <xdr:to>
          <xdr:col>1</xdr:col>
          <xdr:colOff>556260</xdr:colOff>
          <xdr:row>48</xdr:row>
          <xdr:rowOff>228600</xdr:rowOff>
        </xdr:to>
        <xdr:sp macro="" textlink="">
          <xdr:nvSpPr>
            <xdr:cNvPr id="68667" name="Check Box 59" hidden="1">
              <a:extLst>
                <a:ext uri="{63B3BB69-23CF-44E3-9099-C40C66FF867C}">
                  <a14:compatExt spid="_x0000_s68667"/>
                </a:ext>
                <a:ext uri="{FF2B5EF4-FFF2-40B4-BE49-F238E27FC236}">
                  <a16:creationId xmlns:a16="http://schemas.microsoft.com/office/drawing/2014/main" id="{00000000-0008-0000-0200-00003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41</xdr:row>
          <xdr:rowOff>60960</xdr:rowOff>
        </xdr:from>
        <xdr:to>
          <xdr:col>1</xdr:col>
          <xdr:colOff>556260</xdr:colOff>
          <xdr:row>41</xdr:row>
          <xdr:rowOff>281940</xdr:rowOff>
        </xdr:to>
        <xdr:sp macro="" textlink="">
          <xdr:nvSpPr>
            <xdr:cNvPr id="68668" name="Check Box 60" hidden="1">
              <a:extLst>
                <a:ext uri="{63B3BB69-23CF-44E3-9099-C40C66FF867C}">
                  <a14:compatExt spid="_x0000_s68668"/>
                </a:ext>
                <a:ext uri="{FF2B5EF4-FFF2-40B4-BE49-F238E27FC236}">
                  <a16:creationId xmlns:a16="http://schemas.microsoft.com/office/drawing/2014/main" id="{00000000-0008-0000-0200-00003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43</xdr:row>
          <xdr:rowOff>53340</xdr:rowOff>
        </xdr:from>
        <xdr:to>
          <xdr:col>1</xdr:col>
          <xdr:colOff>556260</xdr:colOff>
          <xdr:row>43</xdr:row>
          <xdr:rowOff>259080</xdr:rowOff>
        </xdr:to>
        <xdr:sp macro="" textlink="">
          <xdr:nvSpPr>
            <xdr:cNvPr id="68669" name="Check Box 61" hidden="1">
              <a:extLst>
                <a:ext uri="{63B3BB69-23CF-44E3-9099-C40C66FF867C}">
                  <a14:compatExt spid="_x0000_s68669"/>
                </a:ext>
                <a:ext uri="{FF2B5EF4-FFF2-40B4-BE49-F238E27FC236}">
                  <a16:creationId xmlns:a16="http://schemas.microsoft.com/office/drawing/2014/main" id="{00000000-0008-0000-0200-00003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47</xdr:row>
          <xdr:rowOff>38100</xdr:rowOff>
        </xdr:from>
        <xdr:to>
          <xdr:col>1</xdr:col>
          <xdr:colOff>556260</xdr:colOff>
          <xdr:row>47</xdr:row>
          <xdr:rowOff>251460</xdr:rowOff>
        </xdr:to>
        <xdr:sp macro="" textlink="">
          <xdr:nvSpPr>
            <xdr:cNvPr id="68670" name="Check Box 62" hidden="1">
              <a:extLst>
                <a:ext uri="{63B3BB69-23CF-44E3-9099-C40C66FF867C}">
                  <a14:compatExt spid="_x0000_s68670"/>
                </a:ext>
                <a:ext uri="{FF2B5EF4-FFF2-40B4-BE49-F238E27FC236}">
                  <a16:creationId xmlns:a16="http://schemas.microsoft.com/office/drawing/2014/main" id="{00000000-0008-0000-0200-00003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44</xdr:row>
          <xdr:rowOff>45720</xdr:rowOff>
        </xdr:from>
        <xdr:to>
          <xdr:col>1</xdr:col>
          <xdr:colOff>556260</xdr:colOff>
          <xdr:row>44</xdr:row>
          <xdr:rowOff>251460</xdr:rowOff>
        </xdr:to>
        <xdr:sp macro="" textlink="">
          <xdr:nvSpPr>
            <xdr:cNvPr id="68671" name="Check Box 63" hidden="1">
              <a:extLst>
                <a:ext uri="{63B3BB69-23CF-44E3-9099-C40C66FF867C}">
                  <a14:compatExt spid="_x0000_s68671"/>
                </a:ext>
                <a:ext uri="{FF2B5EF4-FFF2-40B4-BE49-F238E27FC236}">
                  <a16:creationId xmlns:a16="http://schemas.microsoft.com/office/drawing/2014/main" id="{00000000-0008-0000-0200-00003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45</xdr:row>
          <xdr:rowOff>137160</xdr:rowOff>
        </xdr:from>
        <xdr:to>
          <xdr:col>1</xdr:col>
          <xdr:colOff>556260</xdr:colOff>
          <xdr:row>45</xdr:row>
          <xdr:rowOff>342900</xdr:rowOff>
        </xdr:to>
        <xdr:sp macro="" textlink="">
          <xdr:nvSpPr>
            <xdr:cNvPr id="68672" name="Check Box 64" hidden="1">
              <a:extLst>
                <a:ext uri="{63B3BB69-23CF-44E3-9099-C40C66FF867C}">
                  <a14:compatExt spid="_x0000_s68672"/>
                </a:ext>
                <a:ext uri="{FF2B5EF4-FFF2-40B4-BE49-F238E27FC236}">
                  <a16:creationId xmlns:a16="http://schemas.microsoft.com/office/drawing/2014/main" id="{00000000-0008-0000-0200-00004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42</xdr:row>
          <xdr:rowOff>45720</xdr:rowOff>
        </xdr:from>
        <xdr:to>
          <xdr:col>1</xdr:col>
          <xdr:colOff>556260</xdr:colOff>
          <xdr:row>42</xdr:row>
          <xdr:rowOff>251460</xdr:rowOff>
        </xdr:to>
        <xdr:sp macro="" textlink="">
          <xdr:nvSpPr>
            <xdr:cNvPr id="68673" name="Check Box 65" hidden="1">
              <a:extLst>
                <a:ext uri="{63B3BB69-23CF-44E3-9099-C40C66FF867C}">
                  <a14:compatExt spid="_x0000_s68673"/>
                </a:ext>
                <a:ext uri="{FF2B5EF4-FFF2-40B4-BE49-F238E27FC236}">
                  <a16:creationId xmlns:a16="http://schemas.microsoft.com/office/drawing/2014/main" id="{00000000-0008-0000-0200-00004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25</xdr:row>
          <xdr:rowOff>60960</xdr:rowOff>
        </xdr:from>
        <xdr:to>
          <xdr:col>1</xdr:col>
          <xdr:colOff>556260</xdr:colOff>
          <xdr:row>25</xdr:row>
          <xdr:rowOff>289560</xdr:rowOff>
        </xdr:to>
        <xdr:sp macro="" textlink="">
          <xdr:nvSpPr>
            <xdr:cNvPr id="68674" name="Check Box 66" hidden="1">
              <a:extLst>
                <a:ext uri="{63B3BB69-23CF-44E3-9099-C40C66FF867C}">
                  <a14:compatExt spid="_x0000_s68674"/>
                </a:ext>
                <a:ext uri="{FF2B5EF4-FFF2-40B4-BE49-F238E27FC236}">
                  <a16:creationId xmlns:a16="http://schemas.microsoft.com/office/drawing/2014/main" id="{00000000-0008-0000-0200-00004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27</xdr:row>
          <xdr:rowOff>68580</xdr:rowOff>
        </xdr:from>
        <xdr:to>
          <xdr:col>1</xdr:col>
          <xdr:colOff>556260</xdr:colOff>
          <xdr:row>27</xdr:row>
          <xdr:rowOff>251460</xdr:rowOff>
        </xdr:to>
        <xdr:sp macro="" textlink="">
          <xdr:nvSpPr>
            <xdr:cNvPr id="68675" name="Check Box 67" hidden="1">
              <a:extLst>
                <a:ext uri="{63B3BB69-23CF-44E3-9099-C40C66FF867C}">
                  <a14:compatExt spid="_x0000_s68675"/>
                </a:ext>
                <a:ext uri="{FF2B5EF4-FFF2-40B4-BE49-F238E27FC236}">
                  <a16:creationId xmlns:a16="http://schemas.microsoft.com/office/drawing/2014/main" id="{00000000-0008-0000-0200-00004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19</xdr:row>
          <xdr:rowOff>53340</xdr:rowOff>
        </xdr:from>
        <xdr:to>
          <xdr:col>1</xdr:col>
          <xdr:colOff>556260</xdr:colOff>
          <xdr:row>19</xdr:row>
          <xdr:rowOff>274320</xdr:rowOff>
        </xdr:to>
        <xdr:sp macro="" textlink="">
          <xdr:nvSpPr>
            <xdr:cNvPr id="68676" name="Check Box 68" hidden="1">
              <a:extLst>
                <a:ext uri="{63B3BB69-23CF-44E3-9099-C40C66FF867C}">
                  <a14:compatExt spid="_x0000_s68676"/>
                </a:ext>
                <a:ext uri="{FF2B5EF4-FFF2-40B4-BE49-F238E27FC236}">
                  <a16:creationId xmlns:a16="http://schemas.microsoft.com/office/drawing/2014/main" id="{00000000-0008-0000-0200-00004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50</xdr:row>
          <xdr:rowOff>0</xdr:rowOff>
        </xdr:from>
        <xdr:to>
          <xdr:col>12</xdr:col>
          <xdr:colOff>213360</xdr:colOff>
          <xdr:row>50</xdr:row>
          <xdr:rowOff>342900</xdr:rowOff>
        </xdr:to>
        <xdr:sp macro="" textlink="">
          <xdr:nvSpPr>
            <xdr:cNvPr id="68677" name="Group Box 69" hidden="1">
              <a:extLst>
                <a:ext uri="{63B3BB69-23CF-44E3-9099-C40C66FF867C}">
                  <a14:compatExt spid="_x0000_s68677"/>
                </a:ext>
                <a:ext uri="{FF2B5EF4-FFF2-40B4-BE49-F238E27FC236}">
                  <a16:creationId xmlns:a16="http://schemas.microsoft.com/office/drawing/2014/main" id="{00000000-0008-0000-0200-000045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50</xdr:row>
          <xdr:rowOff>0</xdr:rowOff>
        </xdr:from>
        <xdr:to>
          <xdr:col>7</xdr:col>
          <xdr:colOff>251460</xdr:colOff>
          <xdr:row>50</xdr:row>
          <xdr:rowOff>342900</xdr:rowOff>
        </xdr:to>
        <xdr:sp macro="" textlink="">
          <xdr:nvSpPr>
            <xdr:cNvPr id="68678" name="Group Box 70" hidden="1">
              <a:extLst>
                <a:ext uri="{63B3BB69-23CF-44E3-9099-C40C66FF867C}">
                  <a14:compatExt spid="_x0000_s68678"/>
                </a:ext>
                <a:ext uri="{FF2B5EF4-FFF2-40B4-BE49-F238E27FC236}">
                  <a16:creationId xmlns:a16="http://schemas.microsoft.com/office/drawing/2014/main" id="{00000000-0008-0000-0200-000046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50</xdr:row>
          <xdr:rowOff>0</xdr:rowOff>
        </xdr:from>
        <xdr:to>
          <xdr:col>12</xdr:col>
          <xdr:colOff>213360</xdr:colOff>
          <xdr:row>50</xdr:row>
          <xdr:rowOff>342900</xdr:rowOff>
        </xdr:to>
        <xdr:sp macro="" textlink="">
          <xdr:nvSpPr>
            <xdr:cNvPr id="68679" name="Group Box 71" hidden="1">
              <a:extLst>
                <a:ext uri="{63B3BB69-23CF-44E3-9099-C40C66FF867C}">
                  <a14:compatExt spid="_x0000_s68679"/>
                </a:ext>
                <a:ext uri="{FF2B5EF4-FFF2-40B4-BE49-F238E27FC236}">
                  <a16:creationId xmlns:a16="http://schemas.microsoft.com/office/drawing/2014/main" id="{00000000-0008-0000-0200-000047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50</xdr:row>
          <xdr:rowOff>0</xdr:rowOff>
        </xdr:from>
        <xdr:to>
          <xdr:col>7</xdr:col>
          <xdr:colOff>251460</xdr:colOff>
          <xdr:row>50</xdr:row>
          <xdr:rowOff>342900</xdr:rowOff>
        </xdr:to>
        <xdr:sp macro="" textlink="">
          <xdr:nvSpPr>
            <xdr:cNvPr id="68680" name="Group Box 72" hidden="1">
              <a:extLst>
                <a:ext uri="{63B3BB69-23CF-44E3-9099-C40C66FF867C}">
                  <a14:compatExt spid="_x0000_s68680"/>
                </a:ext>
                <a:ext uri="{FF2B5EF4-FFF2-40B4-BE49-F238E27FC236}">
                  <a16:creationId xmlns:a16="http://schemas.microsoft.com/office/drawing/2014/main" id="{00000000-0008-0000-0200-0000480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26</xdr:row>
          <xdr:rowOff>76200</xdr:rowOff>
        </xdr:from>
        <xdr:to>
          <xdr:col>1</xdr:col>
          <xdr:colOff>563880</xdr:colOff>
          <xdr:row>26</xdr:row>
          <xdr:rowOff>259080</xdr:rowOff>
        </xdr:to>
        <xdr:sp macro="" textlink="">
          <xdr:nvSpPr>
            <xdr:cNvPr id="68681" name="Check Box 73" hidden="1">
              <a:extLst>
                <a:ext uri="{63B3BB69-23CF-44E3-9099-C40C66FF867C}">
                  <a14:compatExt spid="_x0000_s68681"/>
                </a:ext>
                <a:ext uri="{FF2B5EF4-FFF2-40B4-BE49-F238E27FC236}">
                  <a16:creationId xmlns:a16="http://schemas.microsoft.com/office/drawing/2014/main" id="{00000000-0008-0000-0200-00004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937260</xdr:colOff>
          <xdr:row>18</xdr:row>
          <xdr:rowOff>350520</xdr:rowOff>
        </xdr:to>
        <xdr:sp macro="" textlink="">
          <xdr:nvSpPr>
            <xdr:cNvPr id="49159" name="Group Box 7" hidden="1">
              <a:extLst>
                <a:ext uri="{63B3BB69-23CF-44E3-9099-C40C66FF867C}">
                  <a14:compatExt spid="_x0000_s49159"/>
                </a:ext>
                <a:ext uri="{FF2B5EF4-FFF2-40B4-BE49-F238E27FC236}">
                  <a16:creationId xmlns:a16="http://schemas.microsoft.com/office/drawing/2014/main" id="{00000000-0008-0000-0300-000007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9</xdr:col>
          <xdr:colOff>7620</xdr:colOff>
          <xdr:row>18</xdr:row>
          <xdr:rowOff>342900</xdr:rowOff>
        </xdr:to>
        <xdr:sp macro="" textlink="">
          <xdr:nvSpPr>
            <xdr:cNvPr id="49160" name="Group Box 8" hidden="1">
              <a:extLst>
                <a:ext uri="{63B3BB69-23CF-44E3-9099-C40C66FF867C}">
                  <a14:compatExt spid="_x0000_s49160"/>
                </a:ext>
                <a:ext uri="{FF2B5EF4-FFF2-40B4-BE49-F238E27FC236}">
                  <a16:creationId xmlns:a16="http://schemas.microsoft.com/office/drawing/2014/main" id="{00000000-0008-0000-0300-000008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937260</xdr:colOff>
          <xdr:row>18</xdr:row>
          <xdr:rowOff>350520</xdr:rowOff>
        </xdr:to>
        <xdr:sp macro="" textlink="">
          <xdr:nvSpPr>
            <xdr:cNvPr id="49168" name="Group Box 16" hidden="1">
              <a:extLst>
                <a:ext uri="{63B3BB69-23CF-44E3-9099-C40C66FF867C}">
                  <a14:compatExt spid="_x0000_s49168"/>
                </a:ext>
                <a:ext uri="{FF2B5EF4-FFF2-40B4-BE49-F238E27FC236}">
                  <a16:creationId xmlns:a16="http://schemas.microsoft.com/office/drawing/2014/main" id="{00000000-0008-0000-0300-000010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9</xdr:col>
          <xdr:colOff>7620</xdr:colOff>
          <xdr:row>18</xdr:row>
          <xdr:rowOff>335280</xdr:rowOff>
        </xdr:to>
        <xdr:sp macro="" textlink="">
          <xdr:nvSpPr>
            <xdr:cNvPr id="49169" name="Group Box 17" hidden="1">
              <a:extLst>
                <a:ext uri="{63B3BB69-23CF-44E3-9099-C40C66FF867C}">
                  <a14:compatExt spid="_x0000_s49169"/>
                </a:ext>
                <a:ext uri="{FF2B5EF4-FFF2-40B4-BE49-F238E27FC236}">
                  <a16:creationId xmlns:a16="http://schemas.microsoft.com/office/drawing/2014/main" id="{00000000-0008-0000-0300-000011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937260</xdr:colOff>
          <xdr:row>18</xdr:row>
          <xdr:rowOff>350520</xdr:rowOff>
        </xdr:to>
        <xdr:sp macro="" textlink="">
          <xdr:nvSpPr>
            <xdr:cNvPr id="49177" name="Group Box 25" hidden="1">
              <a:extLst>
                <a:ext uri="{63B3BB69-23CF-44E3-9099-C40C66FF867C}">
                  <a14:compatExt spid="_x0000_s49177"/>
                </a:ext>
                <a:ext uri="{FF2B5EF4-FFF2-40B4-BE49-F238E27FC236}">
                  <a16:creationId xmlns:a16="http://schemas.microsoft.com/office/drawing/2014/main" id="{00000000-0008-0000-0300-000019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9</xdr:col>
          <xdr:colOff>7620</xdr:colOff>
          <xdr:row>18</xdr:row>
          <xdr:rowOff>335280</xdr:rowOff>
        </xdr:to>
        <xdr:sp macro="" textlink="">
          <xdr:nvSpPr>
            <xdr:cNvPr id="49178" name="Group Box 26" hidden="1">
              <a:extLst>
                <a:ext uri="{63B3BB69-23CF-44E3-9099-C40C66FF867C}">
                  <a14:compatExt spid="_x0000_s49178"/>
                </a:ext>
                <a:ext uri="{FF2B5EF4-FFF2-40B4-BE49-F238E27FC236}">
                  <a16:creationId xmlns:a16="http://schemas.microsoft.com/office/drawing/2014/main" id="{00000000-0008-0000-0300-00001A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937260</xdr:colOff>
          <xdr:row>18</xdr:row>
          <xdr:rowOff>350520</xdr:rowOff>
        </xdr:to>
        <xdr:sp macro="" textlink="">
          <xdr:nvSpPr>
            <xdr:cNvPr id="49186" name="Group Box 34" hidden="1">
              <a:extLst>
                <a:ext uri="{63B3BB69-23CF-44E3-9099-C40C66FF867C}">
                  <a14:compatExt spid="_x0000_s49186"/>
                </a:ext>
                <a:ext uri="{FF2B5EF4-FFF2-40B4-BE49-F238E27FC236}">
                  <a16:creationId xmlns:a16="http://schemas.microsoft.com/office/drawing/2014/main" id="{00000000-0008-0000-0300-000022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9</xdr:col>
          <xdr:colOff>7620</xdr:colOff>
          <xdr:row>18</xdr:row>
          <xdr:rowOff>335280</xdr:rowOff>
        </xdr:to>
        <xdr:sp macro="" textlink="">
          <xdr:nvSpPr>
            <xdr:cNvPr id="49187" name="Group Box 35" hidden="1">
              <a:extLst>
                <a:ext uri="{63B3BB69-23CF-44E3-9099-C40C66FF867C}">
                  <a14:compatExt spid="_x0000_s49187"/>
                </a:ext>
                <a:ext uri="{FF2B5EF4-FFF2-40B4-BE49-F238E27FC236}">
                  <a16:creationId xmlns:a16="http://schemas.microsoft.com/office/drawing/2014/main" id="{00000000-0008-0000-0300-000023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937260</xdr:colOff>
          <xdr:row>18</xdr:row>
          <xdr:rowOff>342900</xdr:rowOff>
        </xdr:to>
        <xdr:sp macro="" textlink="">
          <xdr:nvSpPr>
            <xdr:cNvPr id="49189" name="Group Box 37" hidden="1">
              <a:extLst>
                <a:ext uri="{63B3BB69-23CF-44E3-9099-C40C66FF867C}">
                  <a14:compatExt spid="_x0000_s49189"/>
                </a:ext>
                <a:ext uri="{FF2B5EF4-FFF2-40B4-BE49-F238E27FC236}">
                  <a16:creationId xmlns:a16="http://schemas.microsoft.com/office/drawing/2014/main" id="{00000000-0008-0000-0300-000025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9</xdr:col>
          <xdr:colOff>7620</xdr:colOff>
          <xdr:row>18</xdr:row>
          <xdr:rowOff>342900</xdr:rowOff>
        </xdr:to>
        <xdr:sp macro="" textlink="">
          <xdr:nvSpPr>
            <xdr:cNvPr id="49190" name="Group Box 38" hidden="1">
              <a:extLst>
                <a:ext uri="{63B3BB69-23CF-44E3-9099-C40C66FF867C}">
                  <a14:compatExt spid="_x0000_s49190"/>
                </a:ext>
                <a:ext uri="{FF2B5EF4-FFF2-40B4-BE49-F238E27FC236}">
                  <a16:creationId xmlns:a16="http://schemas.microsoft.com/office/drawing/2014/main" id="{00000000-0008-0000-0300-000026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937260</xdr:colOff>
          <xdr:row>18</xdr:row>
          <xdr:rowOff>342900</xdr:rowOff>
        </xdr:to>
        <xdr:sp macro="" textlink="">
          <xdr:nvSpPr>
            <xdr:cNvPr id="49191" name="Group Box 39" hidden="1">
              <a:extLst>
                <a:ext uri="{63B3BB69-23CF-44E3-9099-C40C66FF867C}">
                  <a14:compatExt spid="_x0000_s49191"/>
                </a:ext>
                <a:ext uri="{FF2B5EF4-FFF2-40B4-BE49-F238E27FC236}">
                  <a16:creationId xmlns:a16="http://schemas.microsoft.com/office/drawing/2014/main" id="{00000000-0008-0000-0300-000027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9</xdr:col>
          <xdr:colOff>7620</xdr:colOff>
          <xdr:row>18</xdr:row>
          <xdr:rowOff>342900</xdr:rowOff>
        </xdr:to>
        <xdr:sp macro="" textlink="">
          <xdr:nvSpPr>
            <xdr:cNvPr id="49192" name="Group Box 40" hidden="1">
              <a:extLst>
                <a:ext uri="{63B3BB69-23CF-44E3-9099-C40C66FF867C}">
                  <a14:compatExt spid="_x0000_s49192"/>
                </a:ext>
                <a:ext uri="{FF2B5EF4-FFF2-40B4-BE49-F238E27FC236}">
                  <a16:creationId xmlns:a16="http://schemas.microsoft.com/office/drawing/2014/main" id="{00000000-0008-0000-0300-000028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937260</xdr:colOff>
          <xdr:row>18</xdr:row>
          <xdr:rowOff>342900</xdr:rowOff>
        </xdr:to>
        <xdr:sp macro="" textlink="">
          <xdr:nvSpPr>
            <xdr:cNvPr id="49193" name="Group Box 41" hidden="1">
              <a:extLst>
                <a:ext uri="{63B3BB69-23CF-44E3-9099-C40C66FF867C}">
                  <a14:compatExt spid="_x0000_s49193"/>
                </a:ext>
                <a:ext uri="{FF2B5EF4-FFF2-40B4-BE49-F238E27FC236}">
                  <a16:creationId xmlns:a16="http://schemas.microsoft.com/office/drawing/2014/main" id="{00000000-0008-0000-0300-000029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9</xdr:col>
          <xdr:colOff>7620</xdr:colOff>
          <xdr:row>18</xdr:row>
          <xdr:rowOff>342900</xdr:rowOff>
        </xdr:to>
        <xdr:sp macro="" textlink="">
          <xdr:nvSpPr>
            <xdr:cNvPr id="49194" name="Group Box 42" hidden="1">
              <a:extLst>
                <a:ext uri="{63B3BB69-23CF-44E3-9099-C40C66FF867C}">
                  <a14:compatExt spid="_x0000_s49194"/>
                </a:ext>
                <a:ext uri="{FF2B5EF4-FFF2-40B4-BE49-F238E27FC236}">
                  <a16:creationId xmlns:a16="http://schemas.microsoft.com/office/drawing/2014/main" id="{00000000-0008-0000-0300-00002A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937260</xdr:colOff>
          <xdr:row>18</xdr:row>
          <xdr:rowOff>342900</xdr:rowOff>
        </xdr:to>
        <xdr:sp macro="" textlink="">
          <xdr:nvSpPr>
            <xdr:cNvPr id="49195" name="Group Box 43" hidden="1">
              <a:extLst>
                <a:ext uri="{63B3BB69-23CF-44E3-9099-C40C66FF867C}">
                  <a14:compatExt spid="_x0000_s49195"/>
                </a:ext>
                <a:ext uri="{FF2B5EF4-FFF2-40B4-BE49-F238E27FC236}">
                  <a16:creationId xmlns:a16="http://schemas.microsoft.com/office/drawing/2014/main" id="{00000000-0008-0000-0300-00002B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8</xdr:col>
          <xdr:colOff>708660</xdr:colOff>
          <xdr:row>18</xdr:row>
          <xdr:rowOff>342900</xdr:rowOff>
        </xdr:to>
        <xdr:sp macro="" textlink="">
          <xdr:nvSpPr>
            <xdr:cNvPr id="49196" name="Group Box 44" hidden="1">
              <a:extLst>
                <a:ext uri="{63B3BB69-23CF-44E3-9099-C40C66FF867C}">
                  <a14:compatExt spid="_x0000_s49196"/>
                </a:ext>
                <a:ext uri="{FF2B5EF4-FFF2-40B4-BE49-F238E27FC236}">
                  <a16:creationId xmlns:a16="http://schemas.microsoft.com/office/drawing/2014/main" id="{00000000-0008-0000-0300-00002C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937260</xdr:colOff>
          <xdr:row>18</xdr:row>
          <xdr:rowOff>342900</xdr:rowOff>
        </xdr:to>
        <xdr:sp macro="" textlink="">
          <xdr:nvSpPr>
            <xdr:cNvPr id="49197" name="Group Box 45" hidden="1">
              <a:extLst>
                <a:ext uri="{63B3BB69-23CF-44E3-9099-C40C66FF867C}">
                  <a14:compatExt spid="_x0000_s49197"/>
                </a:ext>
                <a:ext uri="{FF2B5EF4-FFF2-40B4-BE49-F238E27FC236}">
                  <a16:creationId xmlns:a16="http://schemas.microsoft.com/office/drawing/2014/main" id="{00000000-0008-0000-0300-00002D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8</xdr:col>
          <xdr:colOff>708660</xdr:colOff>
          <xdr:row>18</xdr:row>
          <xdr:rowOff>342900</xdr:rowOff>
        </xdr:to>
        <xdr:sp macro="" textlink="">
          <xdr:nvSpPr>
            <xdr:cNvPr id="49198" name="Group Box 46" hidden="1">
              <a:extLst>
                <a:ext uri="{63B3BB69-23CF-44E3-9099-C40C66FF867C}">
                  <a14:compatExt spid="_x0000_s49198"/>
                </a:ext>
                <a:ext uri="{FF2B5EF4-FFF2-40B4-BE49-F238E27FC236}">
                  <a16:creationId xmlns:a16="http://schemas.microsoft.com/office/drawing/2014/main" id="{00000000-0008-0000-0300-00002E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937260</xdr:colOff>
          <xdr:row>18</xdr:row>
          <xdr:rowOff>342900</xdr:rowOff>
        </xdr:to>
        <xdr:sp macro="" textlink="">
          <xdr:nvSpPr>
            <xdr:cNvPr id="49199" name="Group Box 47" hidden="1">
              <a:extLst>
                <a:ext uri="{63B3BB69-23CF-44E3-9099-C40C66FF867C}">
                  <a14:compatExt spid="_x0000_s49199"/>
                </a:ext>
                <a:ext uri="{FF2B5EF4-FFF2-40B4-BE49-F238E27FC236}">
                  <a16:creationId xmlns:a16="http://schemas.microsoft.com/office/drawing/2014/main" id="{00000000-0008-0000-0300-00002F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8</xdr:col>
          <xdr:colOff>708660</xdr:colOff>
          <xdr:row>18</xdr:row>
          <xdr:rowOff>342900</xdr:rowOff>
        </xdr:to>
        <xdr:sp macro="" textlink="">
          <xdr:nvSpPr>
            <xdr:cNvPr id="49200" name="Group Box 48" hidden="1">
              <a:extLst>
                <a:ext uri="{63B3BB69-23CF-44E3-9099-C40C66FF867C}">
                  <a14:compatExt spid="_x0000_s49200"/>
                </a:ext>
                <a:ext uri="{FF2B5EF4-FFF2-40B4-BE49-F238E27FC236}">
                  <a16:creationId xmlns:a16="http://schemas.microsoft.com/office/drawing/2014/main" id="{00000000-0008-0000-0300-000030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937260</xdr:colOff>
          <xdr:row>18</xdr:row>
          <xdr:rowOff>342900</xdr:rowOff>
        </xdr:to>
        <xdr:sp macro="" textlink="">
          <xdr:nvSpPr>
            <xdr:cNvPr id="49201" name="Group Box 49" hidden="1">
              <a:extLst>
                <a:ext uri="{63B3BB69-23CF-44E3-9099-C40C66FF867C}">
                  <a14:compatExt spid="_x0000_s49201"/>
                </a:ext>
                <a:ext uri="{FF2B5EF4-FFF2-40B4-BE49-F238E27FC236}">
                  <a16:creationId xmlns:a16="http://schemas.microsoft.com/office/drawing/2014/main" id="{00000000-0008-0000-0300-000031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8</xdr:col>
          <xdr:colOff>708660</xdr:colOff>
          <xdr:row>18</xdr:row>
          <xdr:rowOff>342900</xdr:rowOff>
        </xdr:to>
        <xdr:sp macro="" textlink="">
          <xdr:nvSpPr>
            <xdr:cNvPr id="49202" name="Group Box 50" hidden="1">
              <a:extLst>
                <a:ext uri="{63B3BB69-23CF-44E3-9099-C40C66FF867C}">
                  <a14:compatExt spid="_x0000_s49202"/>
                </a:ext>
                <a:ext uri="{FF2B5EF4-FFF2-40B4-BE49-F238E27FC236}">
                  <a16:creationId xmlns:a16="http://schemas.microsoft.com/office/drawing/2014/main" id="{00000000-0008-0000-0300-000032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937260</xdr:colOff>
          <xdr:row>18</xdr:row>
          <xdr:rowOff>342900</xdr:rowOff>
        </xdr:to>
        <xdr:sp macro="" textlink="">
          <xdr:nvSpPr>
            <xdr:cNvPr id="49203" name="Group Box 51" hidden="1">
              <a:extLst>
                <a:ext uri="{63B3BB69-23CF-44E3-9099-C40C66FF867C}">
                  <a14:compatExt spid="_x0000_s49203"/>
                </a:ext>
                <a:ext uri="{FF2B5EF4-FFF2-40B4-BE49-F238E27FC236}">
                  <a16:creationId xmlns:a16="http://schemas.microsoft.com/office/drawing/2014/main" id="{00000000-0008-0000-0300-000033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8</xdr:col>
          <xdr:colOff>708660</xdr:colOff>
          <xdr:row>18</xdr:row>
          <xdr:rowOff>342900</xdr:rowOff>
        </xdr:to>
        <xdr:sp macro="" textlink="">
          <xdr:nvSpPr>
            <xdr:cNvPr id="49204" name="Group Box 52" hidden="1">
              <a:extLst>
                <a:ext uri="{63B3BB69-23CF-44E3-9099-C40C66FF867C}">
                  <a14:compatExt spid="_x0000_s49204"/>
                </a:ext>
                <a:ext uri="{FF2B5EF4-FFF2-40B4-BE49-F238E27FC236}">
                  <a16:creationId xmlns:a16="http://schemas.microsoft.com/office/drawing/2014/main" id="{00000000-0008-0000-0300-000034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937260</xdr:colOff>
          <xdr:row>18</xdr:row>
          <xdr:rowOff>342900</xdr:rowOff>
        </xdr:to>
        <xdr:sp macro="" textlink="">
          <xdr:nvSpPr>
            <xdr:cNvPr id="49205" name="Group Box 53" hidden="1">
              <a:extLst>
                <a:ext uri="{63B3BB69-23CF-44E3-9099-C40C66FF867C}">
                  <a14:compatExt spid="_x0000_s49205"/>
                </a:ext>
                <a:ext uri="{FF2B5EF4-FFF2-40B4-BE49-F238E27FC236}">
                  <a16:creationId xmlns:a16="http://schemas.microsoft.com/office/drawing/2014/main" id="{00000000-0008-0000-0300-000035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8</xdr:col>
          <xdr:colOff>708660</xdr:colOff>
          <xdr:row>18</xdr:row>
          <xdr:rowOff>342900</xdr:rowOff>
        </xdr:to>
        <xdr:sp macro="" textlink="">
          <xdr:nvSpPr>
            <xdr:cNvPr id="49206" name="Group Box 54" hidden="1">
              <a:extLst>
                <a:ext uri="{63B3BB69-23CF-44E3-9099-C40C66FF867C}">
                  <a14:compatExt spid="_x0000_s49206"/>
                </a:ext>
                <a:ext uri="{FF2B5EF4-FFF2-40B4-BE49-F238E27FC236}">
                  <a16:creationId xmlns:a16="http://schemas.microsoft.com/office/drawing/2014/main" id="{00000000-0008-0000-0300-000036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937260</xdr:colOff>
          <xdr:row>18</xdr:row>
          <xdr:rowOff>342900</xdr:rowOff>
        </xdr:to>
        <xdr:sp macro="" textlink="">
          <xdr:nvSpPr>
            <xdr:cNvPr id="49207" name="Group Box 55" hidden="1">
              <a:extLst>
                <a:ext uri="{63B3BB69-23CF-44E3-9099-C40C66FF867C}">
                  <a14:compatExt spid="_x0000_s49207"/>
                </a:ext>
                <a:ext uri="{FF2B5EF4-FFF2-40B4-BE49-F238E27FC236}">
                  <a16:creationId xmlns:a16="http://schemas.microsoft.com/office/drawing/2014/main" id="{00000000-0008-0000-0300-000037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8</xdr:col>
          <xdr:colOff>708660</xdr:colOff>
          <xdr:row>18</xdr:row>
          <xdr:rowOff>342900</xdr:rowOff>
        </xdr:to>
        <xdr:sp macro="" textlink="">
          <xdr:nvSpPr>
            <xdr:cNvPr id="49208" name="Group Box 56" hidden="1">
              <a:extLst>
                <a:ext uri="{63B3BB69-23CF-44E3-9099-C40C66FF867C}">
                  <a14:compatExt spid="_x0000_s49208"/>
                </a:ext>
                <a:ext uri="{FF2B5EF4-FFF2-40B4-BE49-F238E27FC236}">
                  <a16:creationId xmlns:a16="http://schemas.microsoft.com/office/drawing/2014/main" id="{00000000-0008-0000-0300-000038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937260</xdr:colOff>
          <xdr:row>18</xdr:row>
          <xdr:rowOff>350520</xdr:rowOff>
        </xdr:to>
        <xdr:sp macro="" textlink="">
          <xdr:nvSpPr>
            <xdr:cNvPr id="49215" name="Group Box 63" hidden="1">
              <a:extLst>
                <a:ext uri="{63B3BB69-23CF-44E3-9099-C40C66FF867C}">
                  <a14:compatExt spid="_x0000_s49215"/>
                </a:ext>
                <a:ext uri="{FF2B5EF4-FFF2-40B4-BE49-F238E27FC236}">
                  <a16:creationId xmlns:a16="http://schemas.microsoft.com/office/drawing/2014/main" id="{00000000-0008-0000-0300-00003F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8</xdr:col>
          <xdr:colOff>708660</xdr:colOff>
          <xdr:row>18</xdr:row>
          <xdr:rowOff>342900</xdr:rowOff>
        </xdr:to>
        <xdr:sp macro="" textlink="">
          <xdr:nvSpPr>
            <xdr:cNvPr id="49216" name="Group Box 64" hidden="1">
              <a:extLst>
                <a:ext uri="{63B3BB69-23CF-44E3-9099-C40C66FF867C}">
                  <a14:compatExt spid="_x0000_s49216"/>
                </a:ext>
                <a:ext uri="{FF2B5EF4-FFF2-40B4-BE49-F238E27FC236}">
                  <a16:creationId xmlns:a16="http://schemas.microsoft.com/office/drawing/2014/main" id="{00000000-0008-0000-0300-000040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937260</xdr:colOff>
          <xdr:row>18</xdr:row>
          <xdr:rowOff>342900</xdr:rowOff>
        </xdr:to>
        <xdr:sp macro="" textlink="">
          <xdr:nvSpPr>
            <xdr:cNvPr id="49218" name="Group Box 66" hidden="1">
              <a:extLst>
                <a:ext uri="{63B3BB69-23CF-44E3-9099-C40C66FF867C}">
                  <a14:compatExt spid="_x0000_s49218"/>
                </a:ext>
                <a:ext uri="{FF2B5EF4-FFF2-40B4-BE49-F238E27FC236}">
                  <a16:creationId xmlns:a16="http://schemas.microsoft.com/office/drawing/2014/main" id="{00000000-0008-0000-0300-000042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8</xdr:col>
          <xdr:colOff>708660</xdr:colOff>
          <xdr:row>18</xdr:row>
          <xdr:rowOff>342900</xdr:rowOff>
        </xdr:to>
        <xdr:sp macro="" textlink="">
          <xdr:nvSpPr>
            <xdr:cNvPr id="49219" name="Group Box 67" hidden="1">
              <a:extLst>
                <a:ext uri="{63B3BB69-23CF-44E3-9099-C40C66FF867C}">
                  <a14:compatExt spid="_x0000_s49219"/>
                </a:ext>
                <a:ext uri="{FF2B5EF4-FFF2-40B4-BE49-F238E27FC236}">
                  <a16:creationId xmlns:a16="http://schemas.microsoft.com/office/drawing/2014/main" id="{00000000-0008-0000-0300-000043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34</xdr:row>
          <xdr:rowOff>0</xdr:rowOff>
        </xdr:from>
        <xdr:to>
          <xdr:col>15</xdr:col>
          <xdr:colOff>937260</xdr:colOff>
          <xdr:row>34</xdr:row>
          <xdr:rowOff>350520</xdr:rowOff>
        </xdr:to>
        <xdr:sp macro="" textlink="">
          <xdr:nvSpPr>
            <xdr:cNvPr id="49226" name="Group Box 74" hidden="1">
              <a:extLst>
                <a:ext uri="{63B3BB69-23CF-44E3-9099-C40C66FF867C}">
                  <a14:compatExt spid="_x0000_s49226"/>
                </a:ext>
                <a:ext uri="{FF2B5EF4-FFF2-40B4-BE49-F238E27FC236}">
                  <a16:creationId xmlns:a16="http://schemas.microsoft.com/office/drawing/2014/main" id="{00000000-0008-0000-0300-00004A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34</xdr:row>
          <xdr:rowOff>0</xdr:rowOff>
        </xdr:from>
        <xdr:to>
          <xdr:col>9</xdr:col>
          <xdr:colOff>7620</xdr:colOff>
          <xdr:row>34</xdr:row>
          <xdr:rowOff>342900</xdr:rowOff>
        </xdr:to>
        <xdr:sp macro="" textlink="">
          <xdr:nvSpPr>
            <xdr:cNvPr id="49227" name="Group Box 75" hidden="1">
              <a:extLst>
                <a:ext uri="{63B3BB69-23CF-44E3-9099-C40C66FF867C}">
                  <a14:compatExt spid="_x0000_s49227"/>
                </a:ext>
                <a:ext uri="{FF2B5EF4-FFF2-40B4-BE49-F238E27FC236}">
                  <a16:creationId xmlns:a16="http://schemas.microsoft.com/office/drawing/2014/main" id="{00000000-0008-0000-0300-00004B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34</xdr:row>
          <xdr:rowOff>0</xdr:rowOff>
        </xdr:from>
        <xdr:to>
          <xdr:col>15</xdr:col>
          <xdr:colOff>937260</xdr:colOff>
          <xdr:row>34</xdr:row>
          <xdr:rowOff>350520</xdr:rowOff>
        </xdr:to>
        <xdr:sp macro="" textlink="">
          <xdr:nvSpPr>
            <xdr:cNvPr id="49235" name="Group Box 83" hidden="1">
              <a:extLst>
                <a:ext uri="{63B3BB69-23CF-44E3-9099-C40C66FF867C}">
                  <a14:compatExt spid="_x0000_s49235"/>
                </a:ext>
                <a:ext uri="{FF2B5EF4-FFF2-40B4-BE49-F238E27FC236}">
                  <a16:creationId xmlns:a16="http://schemas.microsoft.com/office/drawing/2014/main" id="{00000000-0008-0000-0300-000053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34</xdr:row>
          <xdr:rowOff>0</xdr:rowOff>
        </xdr:from>
        <xdr:to>
          <xdr:col>9</xdr:col>
          <xdr:colOff>7620</xdr:colOff>
          <xdr:row>34</xdr:row>
          <xdr:rowOff>335280</xdr:rowOff>
        </xdr:to>
        <xdr:sp macro="" textlink="">
          <xdr:nvSpPr>
            <xdr:cNvPr id="49236" name="Group Box 84" hidden="1">
              <a:extLst>
                <a:ext uri="{63B3BB69-23CF-44E3-9099-C40C66FF867C}">
                  <a14:compatExt spid="_x0000_s49236"/>
                </a:ext>
                <a:ext uri="{FF2B5EF4-FFF2-40B4-BE49-F238E27FC236}">
                  <a16:creationId xmlns:a16="http://schemas.microsoft.com/office/drawing/2014/main" id="{00000000-0008-0000-0300-000054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34</xdr:row>
          <xdr:rowOff>0</xdr:rowOff>
        </xdr:from>
        <xdr:to>
          <xdr:col>15</xdr:col>
          <xdr:colOff>937260</xdr:colOff>
          <xdr:row>34</xdr:row>
          <xdr:rowOff>350520</xdr:rowOff>
        </xdr:to>
        <xdr:sp macro="" textlink="">
          <xdr:nvSpPr>
            <xdr:cNvPr id="49244" name="Group Box 92" hidden="1">
              <a:extLst>
                <a:ext uri="{63B3BB69-23CF-44E3-9099-C40C66FF867C}">
                  <a14:compatExt spid="_x0000_s49244"/>
                </a:ext>
                <a:ext uri="{FF2B5EF4-FFF2-40B4-BE49-F238E27FC236}">
                  <a16:creationId xmlns:a16="http://schemas.microsoft.com/office/drawing/2014/main" id="{00000000-0008-0000-0300-00005C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34</xdr:row>
          <xdr:rowOff>0</xdr:rowOff>
        </xdr:from>
        <xdr:to>
          <xdr:col>9</xdr:col>
          <xdr:colOff>7620</xdr:colOff>
          <xdr:row>34</xdr:row>
          <xdr:rowOff>335280</xdr:rowOff>
        </xdr:to>
        <xdr:sp macro="" textlink="">
          <xdr:nvSpPr>
            <xdr:cNvPr id="49245" name="Group Box 93" hidden="1">
              <a:extLst>
                <a:ext uri="{63B3BB69-23CF-44E3-9099-C40C66FF867C}">
                  <a14:compatExt spid="_x0000_s49245"/>
                </a:ext>
                <a:ext uri="{FF2B5EF4-FFF2-40B4-BE49-F238E27FC236}">
                  <a16:creationId xmlns:a16="http://schemas.microsoft.com/office/drawing/2014/main" id="{00000000-0008-0000-0300-00005D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34</xdr:row>
          <xdr:rowOff>0</xdr:rowOff>
        </xdr:from>
        <xdr:to>
          <xdr:col>15</xdr:col>
          <xdr:colOff>937260</xdr:colOff>
          <xdr:row>34</xdr:row>
          <xdr:rowOff>350520</xdr:rowOff>
        </xdr:to>
        <xdr:sp macro="" textlink="">
          <xdr:nvSpPr>
            <xdr:cNvPr id="49253" name="Group Box 101" hidden="1">
              <a:extLst>
                <a:ext uri="{63B3BB69-23CF-44E3-9099-C40C66FF867C}">
                  <a14:compatExt spid="_x0000_s49253"/>
                </a:ext>
                <a:ext uri="{FF2B5EF4-FFF2-40B4-BE49-F238E27FC236}">
                  <a16:creationId xmlns:a16="http://schemas.microsoft.com/office/drawing/2014/main" id="{00000000-0008-0000-0300-000065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34</xdr:row>
          <xdr:rowOff>0</xdr:rowOff>
        </xdr:from>
        <xdr:to>
          <xdr:col>9</xdr:col>
          <xdr:colOff>7620</xdr:colOff>
          <xdr:row>34</xdr:row>
          <xdr:rowOff>335280</xdr:rowOff>
        </xdr:to>
        <xdr:sp macro="" textlink="">
          <xdr:nvSpPr>
            <xdr:cNvPr id="49254" name="Group Box 102" hidden="1">
              <a:extLst>
                <a:ext uri="{63B3BB69-23CF-44E3-9099-C40C66FF867C}">
                  <a14:compatExt spid="_x0000_s49254"/>
                </a:ext>
                <a:ext uri="{FF2B5EF4-FFF2-40B4-BE49-F238E27FC236}">
                  <a16:creationId xmlns:a16="http://schemas.microsoft.com/office/drawing/2014/main" id="{00000000-0008-0000-0300-000066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34</xdr:row>
          <xdr:rowOff>0</xdr:rowOff>
        </xdr:from>
        <xdr:to>
          <xdr:col>15</xdr:col>
          <xdr:colOff>937260</xdr:colOff>
          <xdr:row>34</xdr:row>
          <xdr:rowOff>342900</xdr:rowOff>
        </xdr:to>
        <xdr:sp macro="" textlink="">
          <xdr:nvSpPr>
            <xdr:cNvPr id="49256" name="Group Box 104" hidden="1">
              <a:extLst>
                <a:ext uri="{63B3BB69-23CF-44E3-9099-C40C66FF867C}">
                  <a14:compatExt spid="_x0000_s49256"/>
                </a:ext>
                <a:ext uri="{FF2B5EF4-FFF2-40B4-BE49-F238E27FC236}">
                  <a16:creationId xmlns:a16="http://schemas.microsoft.com/office/drawing/2014/main" id="{00000000-0008-0000-0300-000068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34</xdr:row>
          <xdr:rowOff>0</xdr:rowOff>
        </xdr:from>
        <xdr:to>
          <xdr:col>9</xdr:col>
          <xdr:colOff>7620</xdr:colOff>
          <xdr:row>34</xdr:row>
          <xdr:rowOff>342900</xdr:rowOff>
        </xdr:to>
        <xdr:sp macro="" textlink="">
          <xdr:nvSpPr>
            <xdr:cNvPr id="49257" name="Group Box 105" hidden="1">
              <a:extLst>
                <a:ext uri="{63B3BB69-23CF-44E3-9099-C40C66FF867C}">
                  <a14:compatExt spid="_x0000_s49257"/>
                </a:ext>
                <a:ext uri="{FF2B5EF4-FFF2-40B4-BE49-F238E27FC236}">
                  <a16:creationId xmlns:a16="http://schemas.microsoft.com/office/drawing/2014/main" id="{00000000-0008-0000-0300-000069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34</xdr:row>
          <xdr:rowOff>0</xdr:rowOff>
        </xdr:from>
        <xdr:to>
          <xdr:col>15</xdr:col>
          <xdr:colOff>937260</xdr:colOff>
          <xdr:row>34</xdr:row>
          <xdr:rowOff>342900</xdr:rowOff>
        </xdr:to>
        <xdr:sp macro="" textlink="">
          <xdr:nvSpPr>
            <xdr:cNvPr id="49258" name="Group Box 106" hidden="1">
              <a:extLst>
                <a:ext uri="{63B3BB69-23CF-44E3-9099-C40C66FF867C}">
                  <a14:compatExt spid="_x0000_s49258"/>
                </a:ext>
                <a:ext uri="{FF2B5EF4-FFF2-40B4-BE49-F238E27FC236}">
                  <a16:creationId xmlns:a16="http://schemas.microsoft.com/office/drawing/2014/main" id="{00000000-0008-0000-0300-00006A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34</xdr:row>
          <xdr:rowOff>0</xdr:rowOff>
        </xdr:from>
        <xdr:to>
          <xdr:col>9</xdr:col>
          <xdr:colOff>7620</xdr:colOff>
          <xdr:row>34</xdr:row>
          <xdr:rowOff>342900</xdr:rowOff>
        </xdr:to>
        <xdr:sp macro="" textlink="">
          <xdr:nvSpPr>
            <xdr:cNvPr id="49259" name="Group Box 107" hidden="1">
              <a:extLst>
                <a:ext uri="{63B3BB69-23CF-44E3-9099-C40C66FF867C}">
                  <a14:compatExt spid="_x0000_s49259"/>
                </a:ext>
                <a:ext uri="{FF2B5EF4-FFF2-40B4-BE49-F238E27FC236}">
                  <a16:creationId xmlns:a16="http://schemas.microsoft.com/office/drawing/2014/main" id="{00000000-0008-0000-0300-00006B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34</xdr:row>
          <xdr:rowOff>0</xdr:rowOff>
        </xdr:from>
        <xdr:to>
          <xdr:col>15</xdr:col>
          <xdr:colOff>937260</xdr:colOff>
          <xdr:row>34</xdr:row>
          <xdr:rowOff>342900</xdr:rowOff>
        </xdr:to>
        <xdr:sp macro="" textlink="">
          <xdr:nvSpPr>
            <xdr:cNvPr id="49260" name="Group Box 108" hidden="1">
              <a:extLst>
                <a:ext uri="{63B3BB69-23CF-44E3-9099-C40C66FF867C}">
                  <a14:compatExt spid="_x0000_s49260"/>
                </a:ext>
                <a:ext uri="{FF2B5EF4-FFF2-40B4-BE49-F238E27FC236}">
                  <a16:creationId xmlns:a16="http://schemas.microsoft.com/office/drawing/2014/main" id="{00000000-0008-0000-0300-00006C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34</xdr:row>
          <xdr:rowOff>0</xdr:rowOff>
        </xdr:from>
        <xdr:to>
          <xdr:col>9</xdr:col>
          <xdr:colOff>7620</xdr:colOff>
          <xdr:row>34</xdr:row>
          <xdr:rowOff>342900</xdr:rowOff>
        </xdr:to>
        <xdr:sp macro="" textlink="">
          <xdr:nvSpPr>
            <xdr:cNvPr id="49261" name="Group Box 109" hidden="1">
              <a:extLst>
                <a:ext uri="{63B3BB69-23CF-44E3-9099-C40C66FF867C}">
                  <a14:compatExt spid="_x0000_s49261"/>
                </a:ext>
                <a:ext uri="{FF2B5EF4-FFF2-40B4-BE49-F238E27FC236}">
                  <a16:creationId xmlns:a16="http://schemas.microsoft.com/office/drawing/2014/main" id="{00000000-0008-0000-0300-00006D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34</xdr:row>
          <xdr:rowOff>0</xdr:rowOff>
        </xdr:from>
        <xdr:to>
          <xdr:col>15</xdr:col>
          <xdr:colOff>937260</xdr:colOff>
          <xdr:row>34</xdr:row>
          <xdr:rowOff>342900</xdr:rowOff>
        </xdr:to>
        <xdr:sp macro="" textlink="">
          <xdr:nvSpPr>
            <xdr:cNvPr id="49262" name="Group Box 110" hidden="1">
              <a:extLst>
                <a:ext uri="{63B3BB69-23CF-44E3-9099-C40C66FF867C}">
                  <a14:compatExt spid="_x0000_s49262"/>
                </a:ext>
                <a:ext uri="{FF2B5EF4-FFF2-40B4-BE49-F238E27FC236}">
                  <a16:creationId xmlns:a16="http://schemas.microsoft.com/office/drawing/2014/main" id="{00000000-0008-0000-0300-00006E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34</xdr:row>
          <xdr:rowOff>0</xdr:rowOff>
        </xdr:from>
        <xdr:to>
          <xdr:col>8</xdr:col>
          <xdr:colOff>716280</xdr:colOff>
          <xdr:row>34</xdr:row>
          <xdr:rowOff>342900</xdr:rowOff>
        </xdr:to>
        <xdr:sp macro="" textlink="">
          <xdr:nvSpPr>
            <xdr:cNvPr id="49263" name="Group Box 111" hidden="1">
              <a:extLst>
                <a:ext uri="{63B3BB69-23CF-44E3-9099-C40C66FF867C}">
                  <a14:compatExt spid="_x0000_s49263"/>
                </a:ext>
                <a:ext uri="{FF2B5EF4-FFF2-40B4-BE49-F238E27FC236}">
                  <a16:creationId xmlns:a16="http://schemas.microsoft.com/office/drawing/2014/main" id="{00000000-0008-0000-0300-00006F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34</xdr:row>
          <xdr:rowOff>0</xdr:rowOff>
        </xdr:from>
        <xdr:to>
          <xdr:col>15</xdr:col>
          <xdr:colOff>937260</xdr:colOff>
          <xdr:row>34</xdr:row>
          <xdr:rowOff>342900</xdr:rowOff>
        </xdr:to>
        <xdr:sp macro="" textlink="">
          <xdr:nvSpPr>
            <xdr:cNvPr id="49264" name="Group Box 112" hidden="1">
              <a:extLst>
                <a:ext uri="{63B3BB69-23CF-44E3-9099-C40C66FF867C}">
                  <a14:compatExt spid="_x0000_s49264"/>
                </a:ext>
                <a:ext uri="{FF2B5EF4-FFF2-40B4-BE49-F238E27FC236}">
                  <a16:creationId xmlns:a16="http://schemas.microsoft.com/office/drawing/2014/main" id="{00000000-0008-0000-0300-000070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34</xdr:row>
          <xdr:rowOff>0</xdr:rowOff>
        </xdr:from>
        <xdr:to>
          <xdr:col>8</xdr:col>
          <xdr:colOff>716280</xdr:colOff>
          <xdr:row>34</xdr:row>
          <xdr:rowOff>342900</xdr:rowOff>
        </xdr:to>
        <xdr:sp macro="" textlink="">
          <xdr:nvSpPr>
            <xdr:cNvPr id="49265" name="Group Box 113" hidden="1">
              <a:extLst>
                <a:ext uri="{63B3BB69-23CF-44E3-9099-C40C66FF867C}">
                  <a14:compatExt spid="_x0000_s49265"/>
                </a:ext>
                <a:ext uri="{FF2B5EF4-FFF2-40B4-BE49-F238E27FC236}">
                  <a16:creationId xmlns:a16="http://schemas.microsoft.com/office/drawing/2014/main" id="{00000000-0008-0000-0300-000071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34</xdr:row>
          <xdr:rowOff>0</xdr:rowOff>
        </xdr:from>
        <xdr:to>
          <xdr:col>15</xdr:col>
          <xdr:colOff>937260</xdr:colOff>
          <xdr:row>34</xdr:row>
          <xdr:rowOff>342900</xdr:rowOff>
        </xdr:to>
        <xdr:sp macro="" textlink="">
          <xdr:nvSpPr>
            <xdr:cNvPr id="49266" name="Group Box 114" hidden="1">
              <a:extLst>
                <a:ext uri="{63B3BB69-23CF-44E3-9099-C40C66FF867C}">
                  <a14:compatExt spid="_x0000_s49266"/>
                </a:ext>
                <a:ext uri="{FF2B5EF4-FFF2-40B4-BE49-F238E27FC236}">
                  <a16:creationId xmlns:a16="http://schemas.microsoft.com/office/drawing/2014/main" id="{00000000-0008-0000-0300-000072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34</xdr:row>
          <xdr:rowOff>0</xdr:rowOff>
        </xdr:from>
        <xdr:to>
          <xdr:col>8</xdr:col>
          <xdr:colOff>716280</xdr:colOff>
          <xdr:row>34</xdr:row>
          <xdr:rowOff>342900</xdr:rowOff>
        </xdr:to>
        <xdr:sp macro="" textlink="">
          <xdr:nvSpPr>
            <xdr:cNvPr id="49267" name="Group Box 115" hidden="1">
              <a:extLst>
                <a:ext uri="{63B3BB69-23CF-44E3-9099-C40C66FF867C}">
                  <a14:compatExt spid="_x0000_s49267"/>
                </a:ext>
                <a:ext uri="{FF2B5EF4-FFF2-40B4-BE49-F238E27FC236}">
                  <a16:creationId xmlns:a16="http://schemas.microsoft.com/office/drawing/2014/main" id="{00000000-0008-0000-0300-000073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34</xdr:row>
          <xdr:rowOff>0</xdr:rowOff>
        </xdr:from>
        <xdr:to>
          <xdr:col>15</xdr:col>
          <xdr:colOff>937260</xdr:colOff>
          <xdr:row>34</xdr:row>
          <xdr:rowOff>342900</xdr:rowOff>
        </xdr:to>
        <xdr:sp macro="" textlink="">
          <xdr:nvSpPr>
            <xdr:cNvPr id="49268" name="Group Box 116" hidden="1">
              <a:extLst>
                <a:ext uri="{63B3BB69-23CF-44E3-9099-C40C66FF867C}">
                  <a14:compatExt spid="_x0000_s49268"/>
                </a:ext>
                <a:ext uri="{FF2B5EF4-FFF2-40B4-BE49-F238E27FC236}">
                  <a16:creationId xmlns:a16="http://schemas.microsoft.com/office/drawing/2014/main" id="{00000000-0008-0000-0300-000074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34</xdr:row>
          <xdr:rowOff>0</xdr:rowOff>
        </xdr:from>
        <xdr:to>
          <xdr:col>8</xdr:col>
          <xdr:colOff>716280</xdr:colOff>
          <xdr:row>34</xdr:row>
          <xdr:rowOff>342900</xdr:rowOff>
        </xdr:to>
        <xdr:sp macro="" textlink="">
          <xdr:nvSpPr>
            <xdr:cNvPr id="49269" name="Group Box 117" hidden="1">
              <a:extLst>
                <a:ext uri="{63B3BB69-23CF-44E3-9099-C40C66FF867C}">
                  <a14:compatExt spid="_x0000_s49269"/>
                </a:ext>
                <a:ext uri="{FF2B5EF4-FFF2-40B4-BE49-F238E27FC236}">
                  <a16:creationId xmlns:a16="http://schemas.microsoft.com/office/drawing/2014/main" id="{00000000-0008-0000-0300-000075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34</xdr:row>
          <xdr:rowOff>0</xdr:rowOff>
        </xdr:from>
        <xdr:to>
          <xdr:col>15</xdr:col>
          <xdr:colOff>937260</xdr:colOff>
          <xdr:row>34</xdr:row>
          <xdr:rowOff>342900</xdr:rowOff>
        </xdr:to>
        <xdr:sp macro="" textlink="">
          <xdr:nvSpPr>
            <xdr:cNvPr id="49270" name="Group Box 118" hidden="1">
              <a:extLst>
                <a:ext uri="{63B3BB69-23CF-44E3-9099-C40C66FF867C}">
                  <a14:compatExt spid="_x0000_s49270"/>
                </a:ext>
                <a:ext uri="{FF2B5EF4-FFF2-40B4-BE49-F238E27FC236}">
                  <a16:creationId xmlns:a16="http://schemas.microsoft.com/office/drawing/2014/main" id="{00000000-0008-0000-0300-000076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34</xdr:row>
          <xdr:rowOff>0</xdr:rowOff>
        </xdr:from>
        <xdr:to>
          <xdr:col>8</xdr:col>
          <xdr:colOff>716280</xdr:colOff>
          <xdr:row>34</xdr:row>
          <xdr:rowOff>342900</xdr:rowOff>
        </xdr:to>
        <xdr:sp macro="" textlink="">
          <xdr:nvSpPr>
            <xdr:cNvPr id="49271" name="Group Box 119" hidden="1">
              <a:extLst>
                <a:ext uri="{63B3BB69-23CF-44E3-9099-C40C66FF867C}">
                  <a14:compatExt spid="_x0000_s49271"/>
                </a:ext>
                <a:ext uri="{FF2B5EF4-FFF2-40B4-BE49-F238E27FC236}">
                  <a16:creationId xmlns:a16="http://schemas.microsoft.com/office/drawing/2014/main" id="{00000000-0008-0000-0300-000077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34</xdr:row>
          <xdr:rowOff>0</xdr:rowOff>
        </xdr:from>
        <xdr:to>
          <xdr:col>15</xdr:col>
          <xdr:colOff>937260</xdr:colOff>
          <xdr:row>34</xdr:row>
          <xdr:rowOff>342900</xdr:rowOff>
        </xdr:to>
        <xdr:sp macro="" textlink="">
          <xdr:nvSpPr>
            <xdr:cNvPr id="49272" name="Group Box 120" hidden="1">
              <a:extLst>
                <a:ext uri="{63B3BB69-23CF-44E3-9099-C40C66FF867C}">
                  <a14:compatExt spid="_x0000_s49272"/>
                </a:ext>
                <a:ext uri="{FF2B5EF4-FFF2-40B4-BE49-F238E27FC236}">
                  <a16:creationId xmlns:a16="http://schemas.microsoft.com/office/drawing/2014/main" id="{00000000-0008-0000-0300-000078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34</xdr:row>
          <xdr:rowOff>0</xdr:rowOff>
        </xdr:from>
        <xdr:to>
          <xdr:col>8</xdr:col>
          <xdr:colOff>716280</xdr:colOff>
          <xdr:row>34</xdr:row>
          <xdr:rowOff>342900</xdr:rowOff>
        </xdr:to>
        <xdr:sp macro="" textlink="">
          <xdr:nvSpPr>
            <xdr:cNvPr id="49273" name="Group Box 121" hidden="1">
              <a:extLst>
                <a:ext uri="{63B3BB69-23CF-44E3-9099-C40C66FF867C}">
                  <a14:compatExt spid="_x0000_s49273"/>
                </a:ext>
                <a:ext uri="{FF2B5EF4-FFF2-40B4-BE49-F238E27FC236}">
                  <a16:creationId xmlns:a16="http://schemas.microsoft.com/office/drawing/2014/main" id="{00000000-0008-0000-0300-000079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34</xdr:row>
          <xdr:rowOff>0</xdr:rowOff>
        </xdr:from>
        <xdr:to>
          <xdr:col>15</xdr:col>
          <xdr:colOff>937260</xdr:colOff>
          <xdr:row>34</xdr:row>
          <xdr:rowOff>342900</xdr:rowOff>
        </xdr:to>
        <xdr:sp macro="" textlink="">
          <xdr:nvSpPr>
            <xdr:cNvPr id="49274" name="Group Box 122" hidden="1">
              <a:extLst>
                <a:ext uri="{63B3BB69-23CF-44E3-9099-C40C66FF867C}">
                  <a14:compatExt spid="_x0000_s49274"/>
                </a:ext>
                <a:ext uri="{FF2B5EF4-FFF2-40B4-BE49-F238E27FC236}">
                  <a16:creationId xmlns:a16="http://schemas.microsoft.com/office/drawing/2014/main" id="{00000000-0008-0000-0300-00007A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34</xdr:row>
          <xdr:rowOff>0</xdr:rowOff>
        </xdr:from>
        <xdr:to>
          <xdr:col>8</xdr:col>
          <xdr:colOff>716280</xdr:colOff>
          <xdr:row>34</xdr:row>
          <xdr:rowOff>342900</xdr:rowOff>
        </xdr:to>
        <xdr:sp macro="" textlink="">
          <xdr:nvSpPr>
            <xdr:cNvPr id="49275" name="Group Box 123" hidden="1">
              <a:extLst>
                <a:ext uri="{63B3BB69-23CF-44E3-9099-C40C66FF867C}">
                  <a14:compatExt spid="_x0000_s49275"/>
                </a:ext>
                <a:ext uri="{FF2B5EF4-FFF2-40B4-BE49-F238E27FC236}">
                  <a16:creationId xmlns:a16="http://schemas.microsoft.com/office/drawing/2014/main" id="{00000000-0008-0000-0300-00007B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34</xdr:row>
          <xdr:rowOff>0</xdr:rowOff>
        </xdr:from>
        <xdr:to>
          <xdr:col>15</xdr:col>
          <xdr:colOff>937260</xdr:colOff>
          <xdr:row>34</xdr:row>
          <xdr:rowOff>350520</xdr:rowOff>
        </xdr:to>
        <xdr:sp macro="" textlink="">
          <xdr:nvSpPr>
            <xdr:cNvPr id="49282" name="Group Box 130" hidden="1">
              <a:extLst>
                <a:ext uri="{63B3BB69-23CF-44E3-9099-C40C66FF867C}">
                  <a14:compatExt spid="_x0000_s49282"/>
                </a:ext>
                <a:ext uri="{FF2B5EF4-FFF2-40B4-BE49-F238E27FC236}">
                  <a16:creationId xmlns:a16="http://schemas.microsoft.com/office/drawing/2014/main" id="{00000000-0008-0000-0300-000082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34</xdr:row>
          <xdr:rowOff>0</xdr:rowOff>
        </xdr:from>
        <xdr:to>
          <xdr:col>8</xdr:col>
          <xdr:colOff>716280</xdr:colOff>
          <xdr:row>34</xdr:row>
          <xdr:rowOff>342900</xdr:rowOff>
        </xdr:to>
        <xdr:sp macro="" textlink="">
          <xdr:nvSpPr>
            <xdr:cNvPr id="49283" name="Group Box 131" hidden="1">
              <a:extLst>
                <a:ext uri="{63B3BB69-23CF-44E3-9099-C40C66FF867C}">
                  <a14:compatExt spid="_x0000_s49283"/>
                </a:ext>
                <a:ext uri="{FF2B5EF4-FFF2-40B4-BE49-F238E27FC236}">
                  <a16:creationId xmlns:a16="http://schemas.microsoft.com/office/drawing/2014/main" id="{00000000-0008-0000-0300-000083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34</xdr:row>
          <xdr:rowOff>0</xdr:rowOff>
        </xdr:from>
        <xdr:to>
          <xdr:col>15</xdr:col>
          <xdr:colOff>937260</xdr:colOff>
          <xdr:row>34</xdr:row>
          <xdr:rowOff>342900</xdr:rowOff>
        </xdr:to>
        <xdr:sp macro="" textlink="">
          <xdr:nvSpPr>
            <xdr:cNvPr id="49285" name="Group Box 133" hidden="1">
              <a:extLst>
                <a:ext uri="{63B3BB69-23CF-44E3-9099-C40C66FF867C}">
                  <a14:compatExt spid="_x0000_s49285"/>
                </a:ext>
                <a:ext uri="{FF2B5EF4-FFF2-40B4-BE49-F238E27FC236}">
                  <a16:creationId xmlns:a16="http://schemas.microsoft.com/office/drawing/2014/main" id="{00000000-0008-0000-0300-000085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34</xdr:row>
          <xdr:rowOff>0</xdr:rowOff>
        </xdr:from>
        <xdr:to>
          <xdr:col>8</xdr:col>
          <xdr:colOff>716280</xdr:colOff>
          <xdr:row>34</xdr:row>
          <xdr:rowOff>342900</xdr:rowOff>
        </xdr:to>
        <xdr:sp macro="" textlink="">
          <xdr:nvSpPr>
            <xdr:cNvPr id="49286" name="Group Box 134" hidden="1">
              <a:extLst>
                <a:ext uri="{63B3BB69-23CF-44E3-9099-C40C66FF867C}">
                  <a14:compatExt spid="_x0000_s49286"/>
                </a:ext>
                <a:ext uri="{FF2B5EF4-FFF2-40B4-BE49-F238E27FC236}">
                  <a16:creationId xmlns:a16="http://schemas.microsoft.com/office/drawing/2014/main" id="{00000000-0008-0000-0300-000086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929640</xdr:colOff>
          <xdr:row>18</xdr:row>
          <xdr:rowOff>350520</xdr:rowOff>
        </xdr:to>
        <xdr:sp macro="" textlink="">
          <xdr:nvSpPr>
            <xdr:cNvPr id="49293" name="Group Box 141" hidden="1">
              <a:extLst>
                <a:ext uri="{63B3BB69-23CF-44E3-9099-C40C66FF867C}">
                  <a14:compatExt spid="_x0000_s49293"/>
                </a:ext>
                <a:ext uri="{FF2B5EF4-FFF2-40B4-BE49-F238E27FC236}">
                  <a16:creationId xmlns:a16="http://schemas.microsoft.com/office/drawing/2014/main" id="{00000000-0008-0000-0300-00008D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9</xdr:col>
          <xdr:colOff>7620</xdr:colOff>
          <xdr:row>18</xdr:row>
          <xdr:rowOff>342900</xdr:rowOff>
        </xdr:to>
        <xdr:sp macro="" textlink="">
          <xdr:nvSpPr>
            <xdr:cNvPr id="49294" name="Group Box 142" hidden="1">
              <a:extLst>
                <a:ext uri="{63B3BB69-23CF-44E3-9099-C40C66FF867C}">
                  <a14:compatExt spid="_x0000_s49294"/>
                </a:ext>
                <a:ext uri="{FF2B5EF4-FFF2-40B4-BE49-F238E27FC236}">
                  <a16:creationId xmlns:a16="http://schemas.microsoft.com/office/drawing/2014/main" id="{00000000-0008-0000-0300-00008E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34</xdr:row>
          <xdr:rowOff>0</xdr:rowOff>
        </xdr:from>
        <xdr:to>
          <xdr:col>15</xdr:col>
          <xdr:colOff>929640</xdr:colOff>
          <xdr:row>34</xdr:row>
          <xdr:rowOff>350520</xdr:rowOff>
        </xdr:to>
        <xdr:sp macro="" textlink="">
          <xdr:nvSpPr>
            <xdr:cNvPr id="49302" name="Group Box 150" hidden="1">
              <a:extLst>
                <a:ext uri="{63B3BB69-23CF-44E3-9099-C40C66FF867C}">
                  <a14:compatExt spid="_x0000_s49302"/>
                </a:ext>
                <a:ext uri="{FF2B5EF4-FFF2-40B4-BE49-F238E27FC236}">
                  <a16:creationId xmlns:a16="http://schemas.microsoft.com/office/drawing/2014/main" id="{00000000-0008-0000-0300-000096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34</xdr:row>
          <xdr:rowOff>0</xdr:rowOff>
        </xdr:from>
        <xdr:to>
          <xdr:col>9</xdr:col>
          <xdr:colOff>7620</xdr:colOff>
          <xdr:row>34</xdr:row>
          <xdr:rowOff>342900</xdr:rowOff>
        </xdr:to>
        <xdr:sp macro="" textlink="">
          <xdr:nvSpPr>
            <xdr:cNvPr id="49303" name="Group Box 151" hidden="1">
              <a:extLst>
                <a:ext uri="{63B3BB69-23CF-44E3-9099-C40C66FF867C}">
                  <a14:compatExt spid="_x0000_s49303"/>
                </a:ext>
                <a:ext uri="{FF2B5EF4-FFF2-40B4-BE49-F238E27FC236}">
                  <a16:creationId xmlns:a16="http://schemas.microsoft.com/office/drawing/2014/main" id="{00000000-0008-0000-0300-000097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34</xdr:row>
          <xdr:rowOff>0</xdr:rowOff>
        </xdr:from>
        <xdr:to>
          <xdr:col>15</xdr:col>
          <xdr:colOff>937260</xdr:colOff>
          <xdr:row>34</xdr:row>
          <xdr:rowOff>350520</xdr:rowOff>
        </xdr:to>
        <xdr:sp macro="" textlink="">
          <xdr:nvSpPr>
            <xdr:cNvPr id="49311" name="Group Box 159" hidden="1">
              <a:extLst>
                <a:ext uri="{63B3BB69-23CF-44E3-9099-C40C66FF867C}">
                  <a14:compatExt spid="_x0000_s49311"/>
                </a:ext>
                <a:ext uri="{FF2B5EF4-FFF2-40B4-BE49-F238E27FC236}">
                  <a16:creationId xmlns:a16="http://schemas.microsoft.com/office/drawing/2014/main" id="{00000000-0008-0000-0300-00009F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34</xdr:row>
          <xdr:rowOff>0</xdr:rowOff>
        </xdr:from>
        <xdr:to>
          <xdr:col>9</xdr:col>
          <xdr:colOff>7620</xdr:colOff>
          <xdr:row>34</xdr:row>
          <xdr:rowOff>335280</xdr:rowOff>
        </xdr:to>
        <xdr:sp macro="" textlink="">
          <xdr:nvSpPr>
            <xdr:cNvPr id="49312" name="Group Box 160" hidden="1">
              <a:extLst>
                <a:ext uri="{63B3BB69-23CF-44E3-9099-C40C66FF867C}">
                  <a14:compatExt spid="_x0000_s49312"/>
                </a:ext>
                <a:ext uri="{FF2B5EF4-FFF2-40B4-BE49-F238E27FC236}">
                  <a16:creationId xmlns:a16="http://schemas.microsoft.com/office/drawing/2014/main" id="{00000000-0008-0000-0300-0000A0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34</xdr:row>
          <xdr:rowOff>0</xdr:rowOff>
        </xdr:from>
        <xdr:to>
          <xdr:col>15</xdr:col>
          <xdr:colOff>929640</xdr:colOff>
          <xdr:row>34</xdr:row>
          <xdr:rowOff>350520</xdr:rowOff>
        </xdr:to>
        <xdr:sp macro="" textlink="">
          <xdr:nvSpPr>
            <xdr:cNvPr id="49320" name="Group Box 168" hidden="1">
              <a:extLst>
                <a:ext uri="{63B3BB69-23CF-44E3-9099-C40C66FF867C}">
                  <a14:compatExt spid="_x0000_s49320"/>
                </a:ext>
                <a:ext uri="{FF2B5EF4-FFF2-40B4-BE49-F238E27FC236}">
                  <a16:creationId xmlns:a16="http://schemas.microsoft.com/office/drawing/2014/main" id="{00000000-0008-0000-0300-0000A8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34</xdr:row>
          <xdr:rowOff>0</xdr:rowOff>
        </xdr:from>
        <xdr:to>
          <xdr:col>9</xdr:col>
          <xdr:colOff>7620</xdr:colOff>
          <xdr:row>34</xdr:row>
          <xdr:rowOff>342900</xdr:rowOff>
        </xdr:to>
        <xdr:sp macro="" textlink="">
          <xdr:nvSpPr>
            <xdr:cNvPr id="49321" name="Group Box 169" hidden="1">
              <a:extLst>
                <a:ext uri="{63B3BB69-23CF-44E3-9099-C40C66FF867C}">
                  <a14:compatExt spid="_x0000_s49321"/>
                </a:ext>
                <a:ext uri="{FF2B5EF4-FFF2-40B4-BE49-F238E27FC236}">
                  <a16:creationId xmlns:a16="http://schemas.microsoft.com/office/drawing/2014/main" id="{00000000-0008-0000-0300-0000A9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937260</xdr:colOff>
          <xdr:row>18</xdr:row>
          <xdr:rowOff>358140</xdr:rowOff>
        </xdr:to>
        <xdr:sp macro="" textlink="">
          <xdr:nvSpPr>
            <xdr:cNvPr id="49329" name="Group Box 177" hidden="1">
              <a:extLst>
                <a:ext uri="{63B3BB69-23CF-44E3-9099-C40C66FF867C}">
                  <a14:compatExt spid="_x0000_s49329"/>
                </a:ext>
                <a:ext uri="{FF2B5EF4-FFF2-40B4-BE49-F238E27FC236}">
                  <a16:creationId xmlns:a16="http://schemas.microsoft.com/office/drawing/2014/main" id="{00000000-0008-0000-0300-0000B1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9</xdr:col>
          <xdr:colOff>7620</xdr:colOff>
          <xdr:row>18</xdr:row>
          <xdr:rowOff>350520</xdr:rowOff>
        </xdr:to>
        <xdr:sp macro="" textlink="">
          <xdr:nvSpPr>
            <xdr:cNvPr id="49330" name="Group Box 178" hidden="1">
              <a:extLst>
                <a:ext uri="{63B3BB69-23CF-44E3-9099-C40C66FF867C}">
                  <a14:compatExt spid="_x0000_s49330"/>
                </a:ext>
                <a:ext uri="{FF2B5EF4-FFF2-40B4-BE49-F238E27FC236}">
                  <a16:creationId xmlns:a16="http://schemas.microsoft.com/office/drawing/2014/main" id="{00000000-0008-0000-0300-0000B2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34</xdr:row>
          <xdr:rowOff>0</xdr:rowOff>
        </xdr:from>
        <xdr:to>
          <xdr:col>15</xdr:col>
          <xdr:colOff>937260</xdr:colOff>
          <xdr:row>34</xdr:row>
          <xdr:rowOff>358140</xdr:rowOff>
        </xdr:to>
        <xdr:sp macro="" textlink="">
          <xdr:nvSpPr>
            <xdr:cNvPr id="49355" name="Group Box 203" hidden="1">
              <a:extLst>
                <a:ext uri="{63B3BB69-23CF-44E3-9099-C40C66FF867C}">
                  <a14:compatExt spid="_x0000_s49355"/>
                </a:ext>
                <a:ext uri="{FF2B5EF4-FFF2-40B4-BE49-F238E27FC236}">
                  <a16:creationId xmlns:a16="http://schemas.microsoft.com/office/drawing/2014/main" id="{00000000-0008-0000-0300-0000CB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34</xdr:row>
          <xdr:rowOff>0</xdr:rowOff>
        </xdr:from>
        <xdr:to>
          <xdr:col>9</xdr:col>
          <xdr:colOff>7620</xdr:colOff>
          <xdr:row>34</xdr:row>
          <xdr:rowOff>350520</xdr:rowOff>
        </xdr:to>
        <xdr:sp macro="" textlink="">
          <xdr:nvSpPr>
            <xdr:cNvPr id="49356" name="Group Box 204" hidden="1">
              <a:extLst>
                <a:ext uri="{63B3BB69-23CF-44E3-9099-C40C66FF867C}">
                  <a14:compatExt spid="_x0000_s49356"/>
                </a:ext>
                <a:ext uri="{FF2B5EF4-FFF2-40B4-BE49-F238E27FC236}">
                  <a16:creationId xmlns:a16="http://schemas.microsoft.com/office/drawing/2014/main" id="{00000000-0008-0000-0300-0000CC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929640</xdr:colOff>
          <xdr:row>18</xdr:row>
          <xdr:rowOff>350520</xdr:rowOff>
        </xdr:to>
        <xdr:sp macro="" textlink="">
          <xdr:nvSpPr>
            <xdr:cNvPr id="49367" name="Group Box 215" hidden="1">
              <a:extLst>
                <a:ext uri="{63B3BB69-23CF-44E3-9099-C40C66FF867C}">
                  <a14:compatExt spid="_x0000_s49367"/>
                </a:ext>
                <a:ext uri="{FF2B5EF4-FFF2-40B4-BE49-F238E27FC236}">
                  <a16:creationId xmlns:a16="http://schemas.microsoft.com/office/drawing/2014/main" id="{00000000-0008-0000-0300-0000D7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9</xdr:col>
          <xdr:colOff>7620</xdr:colOff>
          <xdr:row>18</xdr:row>
          <xdr:rowOff>335280</xdr:rowOff>
        </xdr:to>
        <xdr:sp macro="" textlink="">
          <xdr:nvSpPr>
            <xdr:cNvPr id="49368" name="Group Box 216" hidden="1">
              <a:extLst>
                <a:ext uri="{63B3BB69-23CF-44E3-9099-C40C66FF867C}">
                  <a14:compatExt spid="_x0000_s49368"/>
                </a:ext>
                <a:ext uri="{FF2B5EF4-FFF2-40B4-BE49-F238E27FC236}">
                  <a16:creationId xmlns:a16="http://schemas.microsoft.com/office/drawing/2014/main" id="{00000000-0008-0000-0300-0000D8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929640</xdr:colOff>
          <xdr:row>18</xdr:row>
          <xdr:rowOff>350520</xdr:rowOff>
        </xdr:to>
        <xdr:sp macro="" textlink="">
          <xdr:nvSpPr>
            <xdr:cNvPr id="49369" name="Group Box 217" hidden="1">
              <a:extLst>
                <a:ext uri="{63B3BB69-23CF-44E3-9099-C40C66FF867C}">
                  <a14:compatExt spid="_x0000_s49369"/>
                </a:ext>
                <a:ext uri="{FF2B5EF4-FFF2-40B4-BE49-F238E27FC236}">
                  <a16:creationId xmlns:a16="http://schemas.microsoft.com/office/drawing/2014/main" id="{00000000-0008-0000-0300-0000D9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9</xdr:col>
          <xdr:colOff>7620</xdr:colOff>
          <xdr:row>18</xdr:row>
          <xdr:rowOff>350520</xdr:rowOff>
        </xdr:to>
        <xdr:sp macro="" textlink="">
          <xdr:nvSpPr>
            <xdr:cNvPr id="49370" name="Group Box 218" hidden="1">
              <a:extLst>
                <a:ext uri="{63B3BB69-23CF-44E3-9099-C40C66FF867C}">
                  <a14:compatExt spid="_x0000_s49370"/>
                </a:ext>
                <a:ext uri="{FF2B5EF4-FFF2-40B4-BE49-F238E27FC236}">
                  <a16:creationId xmlns:a16="http://schemas.microsoft.com/office/drawing/2014/main" id="{00000000-0008-0000-0300-0000DA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929640</xdr:colOff>
          <xdr:row>18</xdr:row>
          <xdr:rowOff>350520</xdr:rowOff>
        </xdr:to>
        <xdr:sp macro="" textlink="">
          <xdr:nvSpPr>
            <xdr:cNvPr id="49371" name="Group Box 219" hidden="1">
              <a:extLst>
                <a:ext uri="{63B3BB69-23CF-44E3-9099-C40C66FF867C}">
                  <a14:compatExt spid="_x0000_s49371"/>
                </a:ext>
                <a:ext uri="{FF2B5EF4-FFF2-40B4-BE49-F238E27FC236}">
                  <a16:creationId xmlns:a16="http://schemas.microsoft.com/office/drawing/2014/main" id="{00000000-0008-0000-0300-0000DB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9</xdr:col>
          <xdr:colOff>7620</xdr:colOff>
          <xdr:row>18</xdr:row>
          <xdr:rowOff>350520</xdr:rowOff>
        </xdr:to>
        <xdr:sp macro="" textlink="">
          <xdr:nvSpPr>
            <xdr:cNvPr id="49372" name="Group Box 220" hidden="1">
              <a:extLst>
                <a:ext uri="{63B3BB69-23CF-44E3-9099-C40C66FF867C}">
                  <a14:compatExt spid="_x0000_s49372"/>
                </a:ext>
                <a:ext uri="{FF2B5EF4-FFF2-40B4-BE49-F238E27FC236}">
                  <a16:creationId xmlns:a16="http://schemas.microsoft.com/office/drawing/2014/main" id="{00000000-0008-0000-0300-0000DC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929640</xdr:colOff>
          <xdr:row>18</xdr:row>
          <xdr:rowOff>350520</xdr:rowOff>
        </xdr:to>
        <xdr:sp macro="" textlink="">
          <xdr:nvSpPr>
            <xdr:cNvPr id="49373" name="Group Box 221" hidden="1">
              <a:extLst>
                <a:ext uri="{63B3BB69-23CF-44E3-9099-C40C66FF867C}">
                  <a14:compatExt spid="_x0000_s49373"/>
                </a:ext>
                <a:ext uri="{FF2B5EF4-FFF2-40B4-BE49-F238E27FC236}">
                  <a16:creationId xmlns:a16="http://schemas.microsoft.com/office/drawing/2014/main" id="{00000000-0008-0000-0300-0000DD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9</xdr:col>
          <xdr:colOff>7620</xdr:colOff>
          <xdr:row>18</xdr:row>
          <xdr:rowOff>350520</xdr:rowOff>
        </xdr:to>
        <xdr:sp macro="" textlink="">
          <xdr:nvSpPr>
            <xdr:cNvPr id="49374" name="Group Box 222" hidden="1">
              <a:extLst>
                <a:ext uri="{63B3BB69-23CF-44E3-9099-C40C66FF867C}">
                  <a14:compatExt spid="_x0000_s49374"/>
                </a:ext>
                <a:ext uri="{FF2B5EF4-FFF2-40B4-BE49-F238E27FC236}">
                  <a16:creationId xmlns:a16="http://schemas.microsoft.com/office/drawing/2014/main" id="{00000000-0008-0000-0300-0000DE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929640</xdr:colOff>
          <xdr:row>18</xdr:row>
          <xdr:rowOff>350520</xdr:rowOff>
        </xdr:to>
        <xdr:sp macro="" textlink="">
          <xdr:nvSpPr>
            <xdr:cNvPr id="49375" name="Group Box 223" hidden="1">
              <a:extLst>
                <a:ext uri="{63B3BB69-23CF-44E3-9099-C40C66FF867C}">
                  <a14:compatExt spid="_x0000_s49375"/>
                </a:ext>
                <a:ext uri="{FF2B5EF4-FFF2-40B4-BE49-F238E27FC236}">
                  <a16:creationId xmlns:a16="http://schemas.microsoft.com/office/drawing/2014/main" id="{00000000-0008-0000-0300-0000DF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9</xdr:col>
          <xdr:colOff>7620</xdr:colOff>
          <xdr:row>18</xdr:row>
          <xdr:rowOff>350520</xdr:rowOff>
        </xdr:to>
        <xdr:sp macro="" textlink="">
          <xdr:nvSpPr>
            <xdr:cNvPr id="49376" name="Group Box 224" hidden="1">
              <a:extLst>
                <a:ext uri="{63B3BB69-23CF-44E3-9099-C40C66FF867C}">
                  <a14:compatExt spid="_x0000_s49376"/>
                </a:ext>
                <a:ext uri="{FF2B5EF4-FFF2-40B4-BE49-F238E27FC236}">
                  <a16:creationId xmlns:a16="http://schemas.microsoft.com/office/drawing/2014/main" id="{00000000-0008-0000-0300-0000E0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929640</xdr:colOff>
          <xdr:row>18</xdr:row>
          <xdr:rowOff>350520</xdr:rowOff>
        </xdr:to>
        <xdr:sp macro="" textlink="">
          <xdr:nvSpPr>
            <xdr:cNvPr id="49377" name="Group Box 225" hidden="1">
              <a:extLst>
                <a:ext uri="{63B3BB69-23CF-44E3-9099-C40C66FF867C}">
                  <a14:compatExt spid="_x0000_s49377"/>
                </a:ext>
                <a:ext uri="{FF2B5EF4-FFF2-40B4-BE49-F238E27FC236}">
                  <a16:creationId xmlns:a16="http://schemas.microsoft.com/office/drawing/2014/main" id="{00000000-0008-0000-0300-0000E1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9</xdr:col>
          <xdr:colOff>7620</xdr:colOff>
          <xdr:row>18</xdr:row>
          <xdr:rowOff>350520</xdr:rowOff>
        </xdr:to>
        <xdr:sp macro="" textlink="">
          <xdr:nvSpPr>
            <xdr:cNvPr id="49378" name="Group Box 226" hidden="1">
              <a:extLst>
                <a:ext uri="{63B3BB69-23CF-44E3-9099-C40C66FF867C}">
                  <a14:compatExt spid="_x0000_s49378"/>
                </a:ext>
                <a:ext uri="{FF2B5EF4-FFF2-40B4-BE49-F238E27FC236}">
                  <a16:creationId xmlns:a16="http://schemas.microsoft.com/office/drawing/2014/main" id="{00000000-0008-0000-0300-0000E2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929640</xdr:colOff>
          <xdr:row>18</xdr:row>
          <xdr:rowOff>350520</xdr:rowOff>
        </xdr:to>
        <xdr:sp macro="" textlink="">
          <xdr:nvSpPr>
            <xdr:cNvPr id="49379" name="Group Box 227" hidden="1">
              <a:extLst>
                <a:ext uri="{63B3BB69-23CF-44E3-9099-C40C66FF867C}">
                  <a14:compatExt spid="_x0000_s49379"/>
                </a:ext>
                <a:ext uri="{FF2B5EF4-FFF2-40B4-BE49-F238E27FC236}">
                  <a16:creationId xmlns:a16="http://schemas.microsoft.com/office/drawing/2014/main" id="{00000000-0008-0000-0300-0000E3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9</xdr:col>
          <xdr:colOff>7620</xdr:colOff>
          <xdr:row>18</xdr:row>
          <xdr:rowOff>350520</xdr:rowOff>
        </xdr:to>
        <xdr:sp macro="" textlink="">
          <xdr:nvSpPr>
            <xdr:cNvPr id="49380" name="Group Box 228" hidden="1">
              <a:extLst>
                <a:ext uri="{63B3BB69-23CF-44E3-9099-C40C66FF867C}">
                  <a14:compatExt spid="_x0000_s49380"/>
                </a:ext>
                <a:ext uri="{FF2B5EF4-FFF2-40B4-BE49-F238E27FC236}">
                  <a16:creationId xmlns:a16="http://schemas.microsoft.com/office/drawing/2014/main" id="{00000000-0008-0000-0300-0000E4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929640</xdr:colOff>
          <xdr:row>18</xdr:row>
          <xdr:rowOff>350520</xdr:rowOff>
        </xdr:to>
        <xdr:sp macro="" textlink="">
          <xdr:nvSpPr>
            <xdr:cNvPr id="49381" name="Group Box 229" hidden="1">
              <a:extLst>
                <a:ext uri="{63B3BB69-23CF-44E3-9099-C40C66FF867C}">
                  <a14:compatExt spid="_x0000_s49381"/>
                </a:ext>
                <a:ext uri="{FF2B5EF4-FFF2-40B4-BE49-F238E27FC236}">
                  <a16:creationId xmlns:a16="http://schemas.microsoft.com/office/drawing/2014/main" id="{00000000-0008-0000-0300-0000E5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8</xdr:col>
          <xdr:colOff>708660</xdr:colOff>
          <xdr:row>18</xdr:row>
          <xdr:rowOff>335280</xdr:rowOff>
        </xdr:to>
        <xdr:sp macro="" textlink="">
          <xdr:nvSpPr>
            <xdr:cNvPr id="49382" name="Group Box 230" hidden="1">
              <a:extLst>
                <a:ext uri="{63B3BB69-23CF-44E3-9099-C40C66FF867C}">
                  <a14:compatExt spid="_x0000_s49382"/>
                </a:ext>
                <a:ext uri="{FF2B5EF4-FFF2-40B4-BE49-F238E27FC236}">
                  <a16:creationId xmlns:a16="http://schemas.microsoft.com/office/drawing/2014/main" id="{00000000-0008-0000-0300-0000E6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929640</xdr:colOff>
          <xdr:row>18</xdr:row>
          <xdr:rowOff>350520</xdr:rowOff>
        </xdr:to>
        <xdr:sp macro="" textlink="">
          <xdr:nvSpPr>
            <xdr:cNvPr id="49383" name="Group Box 231" hidden="1">
              <a:extLst>
                <a:ext uri="{63B3BB69-23CF-44E3-9099-C40C66FF867C}">
                  <a14:compatExt spid="_x0000_s49383"/>
                </a:ext>
                <a:ext uri="{FF2B5EF4-FFF2-40B4-BE49-F238E27FC236}">
                  <a16:creationId xmlns:a16="http://schemas.microsoft.com/office/drawing/2014/main" id="{00000000-0008-0000-0300-0000E7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8</xdr:col>
          <xdr:colOff>708660</xdr:colOff>
          <xdr:row>18</xdr:row>
          <xdr:rowOff>335280</xdr:rowOff>
        </xdr:to>
        <xdr:sp macro="" textlink="">
          <xdr:nvSpPr>
            <xdr:cNvPr id="49384" name="Group Box 232" hidden="1">
              <a:extLst>
                <a:ext uri="{63B3BB69-23CF-44E3-9099-C40C66FF867C}">
                  <a14:compatExt spid="_x0000_s49384"/>
                </a:ext>
                <a:ext uri="{FF2B5EF4-FFF2-40B4-BE49-F238E27FC236}">
                  <a16:creationId xmlns:a16="http://schemas.microsoft.com/office/drawing/2014/main" id="{00000000-0008-0000-0300-0000E8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929640</xdr:colOff>
          <xdr:row>18</xdr:row>
          <xdr:rowOff>350520</xdr:rowOff>
        </xdr:to>
        <xdr:sp macro="" textlink="">
          <xdr:nvSpPr>
            <xdr:cNvPr id="49385" name="Group Box 233" hidden="1">
              <a:extLst>
                <a:ext uri="{63B3BB69-23CF-44E3-9099-C40C66FF867C}">
                  <a14:compatExt spid="_x0000_s49385"/>
                </a:ext>
                <a:ext uri="{FF2B5EF4-FFF2-40B4-BE49-F238E27FC236}">
                  <a16:creationId xmlns:a16="http://schemas.microsoft.com/office/drawing/2014/main" id="{00000000-0008-0000-0300-0000E9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8</xdr:col>
          <xdr:colOff>708660</xdr:colOff>
          <xdr:row>18</xdr:row>
          <xdr:rowOff>335280</xdr:rowOff>
        </xdr:to>
        <xdr:sp macro="" textlink="">
          <xdr:nvSpPr>
            <xdr:cNvPr id="49386" name="Group Box 234" hidden="1">
              <a:extLst>
                <a:ext uri="{63B3BB69-23CF-44E3-9099-C40C66FF867C}">
                  <a14:compatExt spid="_x0000_s49386"/>
                </a:ext>
                <a:ext uri="{FF2B5EF4-FFF2-40B4-BE49-F238E27FC236}">
                  <a16:creationId xmlns:a16="http://schemas.microsoft.com/office/drawing/2014/main" id="{00000000-0008-0000-0300-0000EA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929640</xdr:colOff>
          <xdr:row>18</xdr:row>
          <xdr:rowOff>350520</xdr:rowOff>
        </xdr:to>
        <xdr:sp macro="" textlink="">
          <xdr:nvSpPr>
            <xdr:cNvPr id="49387" name="Group Box 235" hidden="1">
              <a:extLst>
                <a:ext uri="{63B3BB69-23CF-44E3-9099-C40C66FF867C}">
                  <a14:compatExt spid="_x0000_s49387"/>
                </a:ext>
                <a:ext uri="{FF2B5EF4-FFF2-40B4-BE49-F238E27FC236}">
                  <a16:creationId xmlns:a16="http://schemas.microsoft.com/office/drawing/2014/main" id="{00000000-0008-0000-0300-0000EB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8</xdr:col>
          <xdr:colOff>708660</xdr:colOff>
          <xdr:row>18</xdr:row>
          <xdr:rowOff>335280</xdr:rowOff>
        </xdr:to>
        <xdr:sp macro="" textlink="">
          <xdr:nvSpPr>
            <xdr:cNvPr id="49388" name="Group Box 236" hidden="1">
              <a:extLst>
                <a:ext uri="{63B3BB69-23CF-44E3-9099-C40C66FF867C}">
                  <a14:compatExt spid="_x0000_s49388"/>
                </a:ext>
                <a:ext uri="{FF2B5EF4-FFF2-40B4-BE49-F238E27FC236}">
                  <a16:creationId xmlns:a16="http://schemas.microsoft.com/office/drawing/2014/main" id="{00000000-0008-0000-0300-0000EC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929640</xdr:colOff>
          <xdr:row>18</xdr:row>
          <xdr:rowOff>350520</xdr:rowOff>
        </xdr:to>
        <xdr:sp macro="" textlink="">
          <xdr:nvSpPr>
            <xdr:cNvPr id="49389" name="Group Box 237" hidden="1">
              <a:extLst>
                <a:ext uri="{63B3BB69-23CF-44E3-9099-C40C66FF867C}">
                  <a14:compatExt spid="_x0000_s49389"/>
                </a:ext>
                <a:ext uri="{FF2B5EF4-FFF2-40B4-BE49-F238E27FC236}">
                  <a16:creationId xmlns:a16="http://schemas.microsoft.com/office/drawing/2014/main" id="{00000000-0008-0000-0300-0000ED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8</xdr:col>
          <xdr:colOff>708660</xdr:colOff>
          <xdr:row>18</xdr:row>
          <xdr:rowOff>335280</xdr:rowOff>
        </xdr:to>
        <xdr:sp macro="" textlink="">
          <xdr:nvSpPr>
            <xdr:cNvPr id="49390" name="Group Box 238" hidden="1">
              <a:extLst>
                <a:ext uri="{63B3BB69-23CF-44E3-9099-C40C66FF867C}">
                  <a14:compatExt spid="_x0000_s49390"/>
                </a:ext>
                <a:ext uri="{FF2B5EF4-FFF2-40B4-BE49-F238E27FC236}">
                  <a16:creationId xmlns:a16="http://schemas.microsoft.com/office/drawing/2014/main" id="{00000000-0008-0000-0300-0000EE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929640</xdr:colOff>
          <xdr:row>18</xdr:row>
          <xdr:rowOff>350520</xdr:rowOff>
        </xdr:to>
        <xdr:sp macro="" textlink="">
          <xdr:nvSpPr>
            <xdr:cNvPr id="49391" name="Group Box 239" hidden="1">
              <a:extLst>
                <a:ext uri="{63B3BB69-23CF-44E3-9099-C40C66FF867C}">
                  <a14:compatExt spid="_x0000_s49391"/>
                </a:ext>
                <a:ext uri="{FF2B5EF4-FFF2-40B4-BE49-F238E27FC236}">
                  <a16:creationId xmlns:a16="http://schemas.microsoft.com/office/drawing/2014/main" id="{00000000-0008-0000-0300-0000EF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8</xdr:col>
          <xdr:colOff>708660</xdr:colOff>
          <xdr:row>18</xdr:row>
          <xdr:rowOff>335280</xdr:rowOff>
        </xdr:to>
        <xdr:sp macro="" textlink="">
          <xdr:nvSpPr>
            <xdr:cNvPr id="49392" name="Group Box 240" hidden="1">
              <a:extLst>
                <a:ext uri="{63B3BB69-23CF-44E3-9099-C40C66FF867C}">
                  <a14:compatExt spid="_x0000_s49392"/>
                </a:ext>
                <a:ext uri="{FF2B5EF4-FFF2-40B4-BE49-F238E27FC236}">
                  <a16:creationId xmlns:a16="http://schemas.microsoft.com/office/drawing/2014/main" id="{00000000-0008-0000-0300-0000F0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929640</xdr:colOff>
          <xdr:row>18</xdr:row>
          <xdr:rowOff>350520</xdr:rowOff>
        </xdr:to>
        <xdr:sp macro="" textlink="">
          <xdr:nvSpPr>
            <xdr:cNvPr id="49393" name="Group Box 241" hidden="1">
              <a:extLst>
                <a:ext uri="{63B3BB69-23CF-44E3-9099-C40C66FF867C}">
                  <a14:compatExt spid="_x0000_s49393"/>
                </a:ext>
                <a:ext uri="{FF2B5EF4-FFF2-40B4-BE49-F238E27FC236}">
                  <a16:creationId xmlns:a16="http://schemas.microsoft.com/office/drawing/2014/main" id="{00000000-0008-0000-0300-0000F1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8</xdr:col>
          <xdr:colOff>708660</xdr:colOff>
          <xdr:row>18</xdr:row>
          <xdr:rowOff>335280</xdr:rowOff>
        </xdr:to>
        <xdr:sp macro="" textlink="">
          <xdr:nvSpPr>
            <xdr:cNvPr id="49394" name="Group Box 242" hidden="1">
              <a:extLst>
                <a:ext uri="{63B3BB69-23CF-44E3-9099-C40C66FF867C}">
                  <a14:compatExt spid="_x0000_s49394"/>
                </a:ext>
                <a:ext uri="{FF2B5EF4-FFF2-40B4-BE49-F238E27FC236}">
                  <a16:creationId xmlns:a16="http://schemas.microsoft.com/office/drawing/2014/main" id="{00000000-0008-0000-0300-0000F2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929640</xdr:colOff>
          <xdr:row>18</xdr:row>
          <xdr:rowOff>350520</xdr:rowOff>
        </xdr:to>
        <xdr:sp macro="" textlink="">
          <xdr:nvSpPr>
            <xdr:cNvPr id="49395" name="Group Box 243" hidden="1">
              <a:extLst>
                <a:ext uri="{63B3BB69-23CF-44E3-9099-C40C66FF867C}">
                  <a14:compatExt spid="_x0000_s49395"/>
                </a:ext>
                <a:ext uri="{FF2B5EF4-FFF2-40B4-BE49-F238E27FC236}">
                  <a16:creationId xmlns:a16="http://schemas.microsoft.com/office/drawing/2014/main" id="{00000000-0008-0000-0300-0000F3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8</xdr:col>
          <xdr:colOff>708660</xdr:colOff>
          <xdr:row>18</xdr:row>
          <xdr:rowOff>335280</xdr:rowOff>
        </xdr:to>
        <xdr:sp macro="" textlink="">
          <xdr:nvSpPr>
            <xdr:cNvPr id="49396" name="Group Box 244" hidden="1">
              <a:extLst>
                <a:ext uri="{63B3BB69-23CF-44E3-9099-C40C66FF867C}">
                  <a14:compatExt spid="_x0000_s49396"/>
                </a:ext>
                <a:ext uri="{FF2B5EF4-FFF2-40B4-BE49-F238E27FC236}">
                  <a16:creationId xmlns:a16="http://schemas.microsoft.com/office/drawing/2014/main" id="{00000000-0008-0000-0300-0000F4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929640</xdr:colOff>
          <xdr:row>18</xdr:row>
          <xdr:rowOff>350520</xdr:rowOff>
        </xdr:to>
        <xdr:sp macro="" textlink="">
          <xdr:nvSpPr>
            <xdr:cNvPr id="49397" name="Group Box 245" hidden="1">
              <a:extLst>
                <a:ext uri="{63B3BB69-23CF-44E3-9099-C40C66FF867C}">
                  <a14:compatExt spid="_x0000_s49397"/>
                </a:ext>
                <a:ext uri="{FF2B5EF4-FFF2-40B4-BE49-F238E27FC236}">
                  <a16:creationId xmlns:a16="http://schemas.microsoft.com/office/drawing/2014/main" id="{00000000-0008-0000-0300-0000F5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8</xdr:col>
          <xdr:colOff>708660</xdr:colOff>
          <xdr:row>18</xdr:row>
          <xdr:rowOff>335280</xdr:rowOff>
        </xdr:to>
        <xdr:sp macro="" textlink="">
          <xdr:nvSpPr>
            <xdr:cNvPr id="49398" name="Group Box 246" hidden="1">
              <a:extLst>
                <a:ext uri="{63B3BB69-23CF-44E3-9099-C40C66FF867C}">
                  <a14:compatExt spid="_x0000_s49398"/>
                </a:ext>
                <a:ext uri="{FF2B5EF4-FFF2-40B4-BE49-F238E27FC236}">
                  <a16:creationId xmlns:a16="http://schemas.microsoft.com/office/drawing/2014/main" id="{00000000-0008-0000-0300-0000F6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937260</xdr:colOff>
          <xdr:row>18</xdr:row>
          <xdr:rowOff>358140</xdr:rowOff>
        </xdr:to>
        <xdr:sp macro="" textlink="">
          <xdr:nvSpPr>
            <xdr:cNvPr id="49399" name="Group Box 247" hidden="1">
              <a:extLst>
                <a:ext uri="{63B3BB69-23CF-44E3-9099-C40C66FF867C}">
                  <a14:compatExt spid="_x0000_s49399"/>
                </a:ext>
                <a:ext uri="{FF2B5EF4-FFF2-40B4-BE49-F238E27FC236}">
                  <a16:creationId xmlns:a16="http://schemas.microsoft.com/office/drawing/2014/main" id="{00000000-0008-0000-0300-0000F7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9</xdr:col>
          <xdr:colOff>7620</xdr:colOff>
          <xdr:row>18</xdr:row>
          <xdr:rowOff>350520</xdr:rowOff>
        </xdr:to>
        <xdr:sp macro="" textlink="">
          <xdr:nvSpPr>
            <xdr:cNvPr id="49400" name="Group Box 248" hidden="1">
              <a:extLst>
                <a:ext uri="{63B3BB69-23CF-44E3-9099-C40C66FF867C}">
                  <a14:compatExt spid="_x0000_s49400"/>
                </a:ext>
                <a:ext uri="{FF2B5EF4-FFF2-40B4-BE49-F238E27FC236}">
                  <a16:creationId xmlns:a16="http://schemas.microsoft.com/office/drawing/2014/main" id="{00000000-0008-0000-0300-0000F8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11</xdr:row>
          <xdr:rowOff>99060</xdr:rowOff>
        </xdr:from>
        <xdr:to>
          <xdr:col>15</xdr:col>
          <xdr:colOff>929640</xdr:colOff>
          <xdr:row>11</xdr:row>
          <xdr:rowOff>449580</xdr:rowOff>
        </xdr:to>
        <xdr:sp macro="" textlink="">
          <xdr:nvSpPr>
            <xdr:cNvPr id="49401" name="Group Box 249" hidden="1">
              <a:extLst>
                <a:ext uri="{63B3BB69-23CF-44E3-9099-C40C66FF867C}">
                  <a14:compatExt spid="_x0000_s49401"/>
                </a:ext>
                <a:ext uri="{FF2B5EF4-FFF2-40B4-BE49-F238E27FC236}">
                  <a16:creationId xmlns:a16="http://schemas.microsoft.com/office/drawing/2014/main" id="{00000000-0008-0000-0300-0000F9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xdr:row>
          <xdr:rowOff>99060</xdr:rowOff>
        </xdr:from>
        <xdr:to>
          <xdr:col>8</xdr:col>
          <xdr:colOff>731520</xdr:colOff>
          <xdr:row>11</xdr:row>
          <xdr:rowOff>449580</xdr:rowOff>
        </xdr:to>
        <xdr:sp macro="" textlink="">
          <xdr:nvSpPr>
            <xdr:cNvPr id="49402" name="Group Box 250" hidden="1">
              <a:extLst>
                <a:ext uri="{63B3BB69-23CF-44E3-9099-C40C66FF867C}">
                  <a14:compatExt spid="_x0000_s49402"/>
                </a:ext>
                <a:ext uri="{FF2B5EF4-FFF2-40B4-BE49-F238E27FC236}">
                  <a16:creationId xmlns:a16="http://schemas.microsoft.com/office/drawing/2014/main" id="{00000000-0008-0000-0300-0000FA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12</xdr:row>
          <xdr:rowOff>99060</xdr:rowOff>
        </xdr:from>
        <xdr:to>
          <xdr:col>15</xdr:col>
          <xdr:colOff>929640</xdr:colOff>
          <xdr:row>12</xdr:row>
          <xdr:rowOff>449580</xdr:rowOff>
        </xdr:to>
        <xdr:sp macro="" textlink="">
          <xdr:nvSpPr>
            <xdr:cNvPr id="49403" name="Group Box 251" hidden="1">
              <a:extLst>
                <a:ext uri="{63B3BB69-23CF-44E3-9099-C40C66FF867C}">
                  <a14:compatExt spid="_x0000_s49403"/>
                </a:ext>
                <a:ext uri="{FF2B5EF4-FFF2-40B4-BE49-F238E27FC236}">
                  <a16:creationId xmlns:a16="http://schemas.microsoft.com/office/drawing/2014/main" id="{00000000-0008-0000-0300-0000FB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xdr:row>
          <xdr:rowOff>99060</xdr:rowOff>
        </xdr:from>
        <xdr:to>
          <xdr:col>8</xdr:col>
          <xdr:colOff>731520</xdr:colOff>
          <xdr:row>12</xdr:row>
          <xdr:rowOff>449580</xdr:rowOff>
        </xdr:to>
        <xdr:sp macro="" textlink="">
          <xdr:nvSpPr>
            <xdr:cNvPr id="49404" name="Group Box 252" hidden="1">
              <a:extLst>
                <a:ext uri="{63B3BB69-23CF-44E3-9099-C40C66FF867C}">
                  <a14:compatExt spid="_x0000_s49404"/>
                </a:ext>
                <a:ext uri="{FF2B5EF4-FFF2-40B4-BE49-F238E27FC236}">
                  <a16:creationId xmlns:a16="http://schemas.microsoft.com/office/drawing/2014/main" id="{00000000-0008-0000-0300-0000FC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13</xdr:row>
          <xdr:rowOff>99060</xdr:rowOff>
        </xdr:from>
        <xdr:to>
          <xdr:col>15</xdr:col>
          <xdr:colOff>929640</xdr:colOff>
          <xdr:row>13</xdr:row>
          <xdr:rowOff>449580</xdr:rowOff>
        </xdr:to>
        <xdr:sp macro="" textlink="">
          <xdr:nvSpPr>
            <xdr:cNvPr id="49405" name="Group Box 253" hidden="1">
              <a:extLst>
                <a:ext uri="{63B3BB69-23CF-44E3-9099-C40C66FF867C}">
                  <a14:compatExt spid="_x0000_s49405"/>
                </a:ext>
                <a:ext uri="{FF2B5EF4-FFF2-40B4-BE49-F238E27FC236}">
                  <a16:creationId xmlns:a16="http://schemas.microsoft.com/office/drawing/2014/main" id="{00000000-0008-0000-0300-0000FD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13</xdr:row>
          <xdr:rowOff>99060</xdr:rowOff>
        </xdr:from>
        <xdr:to>
          <xdr:col>8</xdr:col>
          <xdr:colOff>731520</xdr:colOff>
          <xdr:row>13</xdr:row>
          <xdr:rowOff>449580</xdr:rowOff>
        </xdr:to>
        <xdr:sp macro="" textlink="">
          <xdr:nvSpPr>
            <xdr:cNvPr id="49406" name="Group Box 254" hidden="1">
              <a:extLst>
                <a:ext uri="{63B3BB69-23CF-44E3-9099-C40C66FF867C}">
                  <a14:compatExt spid="_x0000_s49406"/>
                </a:ext>
                <a:ext uri="{FF2B5EF4-FFF2-40B4-BE49-F238E27FC236}">
                  <a16:creationId xmlns:a16="http://schemas.microsoft.com/office/drawing/2014/main" id="{00000000-0008-0000-0300-0000FE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15</xdr:row>
          <xdr:rowOff>99060</xdr:rowOff>
        </xdr:from>
        <xdr:to>
          <xdr:col>15</xdr:col>
          <xdr:colOff>929640</xdr:colOff>
          <xdr:row>15</xdr:row>
          <xdr:rowOff>449580</xdr:rowOff>
        </xdr:to>
        <xdr:sp macro="" textlink="">
          <xdr:nvSpPr>
            <xdr:cNvPr id="49407" name="Group Box 255" hidden="1">
              <a:extLst>
                <a:ext uri="{63B3BB69-23CF-44E3-9099-C40C66FF867C}">
                  <a14:compatExt spid="_x0000_s49407"/>
                </a:ext>
                <a:ext uri="{FF2B5EF4-FFF2-40B4-BE49-F238E27FC236}">
                  <a16:creationId xmlns:a16="http://schemas.microsoft.com/office/drawing/2014/main" id="{00000000-0008-0000-0300-0000FF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15</xdr:row>
          <xdr:rowOff>99060</xdr:rowOff>
        </xdr:from>
        <xdr:to>
          <xdr:col>8</xdr:col>
          <xdr:colOff>731520</xdr:colOff>
          <xdr:row>15</xdr:row>
          <xdr:rowOff>449580</xdr:rowOff>
        </xdr:to>
        <xdr:sp macro="" textlink="">
          <xdr:nvSpPr>
            <xdr:cNvPr id="49408" name="Group Box 256" hidden="1">
              <a:extLst>
                <a:ext uri="{63B3BB69-23CF-44E3-9099-C40C66FF867C}">
                  <a14:compatExt spid="_x0000_s49408"/>
                </a:ext>
                <a:ext uri="{FF2B5EF4-FFF2-40B4-BE49-F238E27FC236}">
                  <a16:creationId xmlns:a16="http://schemas.microsoft.com/office/drawing/2014/main" id="{00000000-0008-0000-0300-000000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14</xdr:row>
          <xdr:rowOff>99060</xdr:rowOff>
        </xdr:from>
        <xdr:to>
          <xdr:col>15</xdr:col>
          <xdr:colOff>929640</xdr:colOff>
          <xdr:row>14</xdr:row>
          <xdr:rowOff>449580</xdr:rowOff>
        </xdr:to>
        <xdr:sp macro="" textlink="">
          <xdr:nvSpPr>
            <xdr:cNvPr id="49409" name="Group Box 257" hidden="1">
              <a:extLst>
                <a:ext uri="{63B3BB69-23CF-44E3-9099-C40C66FF867C}">
                  <a14:compatExt spid="_x0000_s49409"/>
                </a:ext>
                <a:ext uri="{FF2B5EF4-FFF2-40B4-BE49-F238E27FC236}">
                  <a16:creationId xmlns:a16="http://schemas.microsoft.com/office/drawing/2014/main" id="{00000000-0008-0000-0300-000001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14</xdr:row>
          <xdr:rowOff>99060</xdr:rowOff>
        </xdr:from>
        <xdr:to>
          <xdr:col>8</xdr:col>
          <xdr:colOff>731520</xdr:colOff>
          <xdr:row>14</xdr:row>
          <xdr:rowOff>449580</xdr:rowOff>
        </xdr:to>
        <xdr:sp macro="" textlink="">
          <xdr:nvSpPr>
            <xdr:cNvPr id="49410" name="Group Box 258" hidden="1">
              <a:extLst>
                <a:ext uri="{63B3BB69-23CF-44E3-9099-C40C66FF867C}">
                  <a14:compatExt spid="_x0000_s49410"/>
                </a:ext>
                <a:ext uri="{FF2B5EF4-FFF2-40B4-BE49-F238E27FC236}">
                  <a16:creationId xmlns:a16="http://schemas.microsoft.com/office/drawing/2014/main" id="{00000000-0008-0000-0300-000002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xdr:oneCellAnchor>
    <xdr:from>
      <xdr:col>4</xdr:col>
      <xdr:colOff>109758</xdr:colOff>
      <xdr:row>14</xdr:row>
      <xdr:rowOff>101336</xdr:rowOff>
    </xdr:from>
    <xdr:ext cx="370160" cy="341478"/>
    <xdr:pic>
      <xdr:nvPicPr>
        <xdr:cNvPr id="244" name="Picture 243">
          <a:extLst>
            <a:ext uri="{FF2B5EF4-FFF2-40B4-BE49-F238E27FC236}">
              <a16:creationId xmlns:a16="http://schemas.microsoft.com/office/drawing/2014/main" id="{00000000-0008-0000-0300-0000F4000000}"/>
            </a:ext>
          </a:extLst>
        </xdr:cNvPr>
        <xdr:cNvPicPr>
          <a:picLocks/>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4688" y="6842496"/>
          <a:ext cx="370160" cy="341478"/>
        </a:xfrm>
        <a:prstGeom prst="rect">
          <a:avLst/>
        </a:prstGeom>
      </xdr:spPr>
    </xdr:pic>
    <xdr:clientData/>
  </xdr:oneCellAnchor>
  <xdr:oneCellAnchor>
    <xdr:from>
      <xdr:col>4</xdr:col>
      <xdr:colOff>111028</xdr:colOff>
      <xdr:row>13</xdr:row>
      <xdr:rowOff>101753</xdr:rowOff>
    </xdr:from>
    <xdr:ext cx="367620" cy="348570"/>
    <xdr:pic>
      <xdr:nvPicPr>
        <xdr:cNvPr id="245" name="Picture 244">
          <a:extLst>
            <a:ext uri="{FF2B5EF4-FFF2-40B4-BE49-F238E27FC236}">
              <a16:creationId xmlns:a16="http://schemas.microsoft.com/office/drawing/2014/main" id="{00000000-0008-0000-0300-0000F5000000}"/>
            </a:ext>
          </a:extLst>
        </xdr:cNvPr>
        <xdr:cNvPicPr>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5958" y="6332373"/>
          <a:ext cx="367620" cy="348570"/>
        </a:xfrm>
        <a:prstGeom prst="rect">
          <a:avLst/>
        </a:prstGeom>
      </xdr:spPr>
    </xdr:pic>
    <xdr:clientData/>
  </xdr:oneCellAnchor>
  <xdr:oneCellAnchor>
    <xdr:from>
      <xdr:col>4</xdr:col>
      <xdr:colOff>116108</xdr:colOff>
      <xdr:row>10</xdr:row>
      <xdr:rowOff>64033</xdr:rowOff>
    </xdr:from>
    <xdr:ext cx="357460" cy="379050"/>
    <xdr:pic>
      <xdr:nvPicPr>
        <xdr:cNvPr id="246" name="Picture 245">
          <a:extLst>
            <a:ext uri="{FF2B5EF4-FFF2-40B4-BE49-F238E27FC236}">
              <a16:creationId xmlns:a16="http://schemas.microsoft.com/office/drawing/2014/main" id="{00000000-0008-0000-0300-0000F6000000}"/>
            </a:ext>
          </a:extLst>
        </xdr:cNvPr>
        <xdr:cNvPicPr>
          <a:picLocks/>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12308" y="4755413"/>
          <a:ext cx="357460" cy="379050"/>
        </a:xfrm>
        <a:prstGeom prst="rect">
          <a:avLst/>
        </a:prstGeom>
      </xdr:spPr>
    </xdr:pic>
    <xdr:clientData/>
  </xdr:oneCellAnchor>
  <xdr:oneCellAnchor>
    <xdr:from>
      <xdr:col>4</xdr:col>
      <xdr:colOff>109758</xdr:colOff>
      <xdr:row>11</xdr:row>
      <xdr:rowOff>97822</xdr:rowOff>
    </xdr:from>
    <xdr:ext cx="370160" cy="362540"/>
    <xdr:pic>
      <xdr:nvPicPr>
        <xdr:cNvPr id="247" name="Picture 246">
          <a:extLst>
            <a:ext uri="{FF2B5EF4-FFF2-40B4-BE49-F238E27FC236}">
              <a16:creationId xmlns:a16="http://schemas.microsoft.com/office/drawing/2014/main" id="{00000000-0008-0000-0300-0000F7000000}"/>
            </a:ext>
          </a:extLst>
        </xdr:cNvPr>
        <xdr:cNvPicPr>
          <a:picLocks/>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4688" y="5313712"/>
          <a:ext cx="370160" cy="362540"/>
        </a:xfrm>
        <a:prstGeom prst="rect">
          <a:avLst/>
        </a:prstGeom>
      </xdr:spPr>
    </xdr:pic>
    <xdr:clientData/>
  </xdr:oneCellAnchor>
  <xdr:oneCellAnchor>
    <xdr:from>
      <xdr:col>4</xdr:col>
      <xdr:colOff>109758</xdr:colOff>
      <xdr:row>12</xdr:row>
      <xdr:rowOff>96000</xdr:rowOff>
    </xdr:from>
    <xdr:ext cx="370160" cy="381590"/>
    <xdr:pic>
      <xdr:nvPicPr>
        <xdr:cNvPr id="248" name="Picture 247">
          <a:extLst>
            <a:ext uri="{FF2B5EF4-FFF2-40B4-BE49-F238E27FC236}">
              <a16:creationId xmlns:a16="http://schemas.microsoft.com/office/drawing/2014/main" id="{00000000-0008-0000-0300-0000F8000000}"/>
            </a:ext>
          </a:extLst>
        </xdr:cNvPr>
        <xdr:cNvPicPr>
          <a:picLocks/>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4688" y="5822430"/>
          <a:ext cx="370160" cy="381590"/>
        </a:xfrm>
        <a:prstGeom prst="rect">
          <a:avLst/>
        </a:prstGeom>
      </xdr:spPr>
    </xdr:pic>
    <xdr:clientData/>
  </xdr:oneCellAnchor>
  <xdr:oneCellAnchor>
    <xdr:from>
      <xdr:col>4</xdr:col>
      <xdr:colOff>109758</xdr:colOff>
      <xdr:row>15</xdr:row>
      <xdr:rowOff>97470</xdr:rowOff>
    </xdr:from>
    <xdr:ext cx="370160" cy="350745"/>
    <xdr:pic>
      <xdr:nvPicPr>
        <xdr:cNvPr id="249" name="Picture 248">
          <a:extLst>
            <a:ext uri="{FF2B5EF4-FFF2-40B4-BE49-F238E27FC236}">
              <a16:creationId xmlns:a16="http://schemas.microsoft.com/office/drawing/2014/main" id="{00000000-0008-0000-0300-0000F9000000}"/>
            </a:ext>
          </a:extLst>
        </xdr:cNvPr>
        <xdr:cNvPicPr>
          <a:picLocks/>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4688" y="7355520"/>
          <a:ext cx="370160" cy="350745"/>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68580</xdr:colOff>
          <xdr:row>12</xdr:row>
          <xdr:rowOff>0</xdr:rowOff>
        </xdr:from>
        <xdr:to>
          <xdr:col>15</xdr:col>
          <xdr:colOff>937260</xdr:colOff>
          <xdr:row>12</xdr:row>
          <xdr:rowOff>358140</xdr:rowOff>
        </xdr:to>
        <xdr:sp macro="" textlink="">
          <xdr:nvSpPr>
            <xdr:cNvPr id="49411" name="Group Box 259" hidden="1">
              <a:extLst>
                <a:ext uri="{63B3BB69-23CF-44E3-9099-C40C66FF867C}">
                  <a14:compatExt spid="_x0000_s49411"/>
                </a:ext>
                <a:ext uri="{FF2B5EF4-FFF2-40B4-BE49-F238E27FC236}">
                  <a16:creationId xmlns:a16="http://schemas.microsoft.com/office/drawing/2014/main" id="{00000000-0008-0000-0300-000003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xdr:row>
          <xdr:rowOff>0</xdr:rowOff>
        </xdr:from>
        <xdr:to>
          <xdr:col>9</xdr:col>
          <xdr:colOff>0</xdr:colOff>
          <xdr:row>12</xdr:row>
          <xdr:rowOff>350520</xdr:rowOff>
        </xdr:to>
        <xdr:sp macro="" textlink="">
          <xdr:nvSpPr>
            <xdr:cNvPr id="49412" name="Group Box 260" hidden="1">
              <a:extLst>
                <a:ext uri="{63B3BB69-23CF-44E3-9099-C40C66FF867C}">
                  <a14:compatExt spid="_x0000_s49412"/>
                </a:ext>
                <a:ext uri="{FF2B5EF4-FFF2-40B4-BE49-F238E27FC236}">
                  <a16:creationId xmlns:a16="http://schemas.microsoft.com/office/drawing/2014/main" id="{00000000-0008-0000-0300-000004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12</xdr:row>
          <xdr:rowOff>0</xdr:rowOff>
        </xdr:from>
        <xdr:to>
          <xdr:col>17</xdr:col>
          <xdr:colOff>1013460</xdr:colOff>
          <xdr:row>12</xdr:row>
          <xdr:rowOff>358140</xdr:rowOff>
        </xdr:to>
        <xdr:sp macro="" textlink="">
          <xdr:nvSpPr>
            <xdr:cNvPr id="49413" name="Group Box 261" hidden="1">
              <a:extLst>
                <a:ext uri="{63B3BB69-23CF-44E3-9099-C40C66FF867C}">
                  <a14:compatExt spid="_x0000_s49413"/>
                </a:ext>
                <a:ext uri="{FF2B5EF4-FFF2-40B4-BE49-F238E27FC236}">
                  <a16:creationId xmlns:a16="http://schemas.microsoft.com/office/drawing/2014/main" id="{00000000-0008-0000-0300-000005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12</xdr:row>
          <xdr:rowOff>0</xdr:rowOff>
        </xdr:from>
        <xdr:to>
          <xdr:col>15</xdr:col>
          <xdr:colOff>7620</xdr:colOff>
          <xdr:row>12</xdr:row>
          <xdr:rowOff>350520</xdr:rowOff>
        </xdr:to>
        <xdr:sp macro="" textlink="">
          <xdr:nvSpPr>
            <xdr:cNvPr id="49414" name="Group Box 262" hidden="1">
              <a:extLst>
                <a:ext uri="{63B3BB69-23CF-44E3-9099-C40C66FF867C}">
                  <a14:compatExt spid="_x0000_s49414"/>
                </a:ext>
                <a:ext uri="{FF2B5EF4-FFF2-40B4-BE49-F238E27FC236}">
                  <a16:creationId xmlns:a16="http://schemas.microsoft.com/office/drawing/2014/main" id="{00000000-0008-0000-0300-000006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12</xdr:row>
          <xdr:rowOff>99060</xdr:rowOff>
        </xdr:from>
        <xdr:to>
          <xdr:col>15</xdr:col>
          <xdr:colOff>937260</xdr:colOff>
          <xdr:row>12</xdr:row>
          <xdr:rowOff>449580</xdr:rowOff>
        </xdr:to>
        <xdr:sp macro="" textlink="">
          <xdr:nvSpPr>
            <xdr:cNvPr id="49415" name="Group Box 263" hidden="1">
              <a:extLst>
                <a:ext uri="{63B3BB69-23CF-44E3-9099-C40C66FF867C}">
                  <a14:compatExt spid="_x0000_s49415"/>
                </a:ext>
                <a:ext uri="{FF2B5EF4-FFF2-40B4-BE49-F238E27FC236}">
                  <a16:creationId xmlns:a16="http://schemas.microsoft.com/office/drawing/2014/main" id="{00000000-0008-0000-0300-000007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xdr:row>
          <xdr:rowOff>99060</xdr:rowOff>
        </xdr:from>
        <xdr:to>
          <xdr:col>9</xdr:col>
          <xdr:colOff>0</xdr:colOff>
          <xdr:row>12</xdr:row>
          <xdr:rowOff>449580</xdr:rowOff>
        </xdr:to>
        <xdr:sp macro="" textlink="">
          <xdr:nvSpPr>
            <xdr:cNvPr id="49416" name="Group Box 264" hidden="1">
              <a:extLst>
                <a:ext uri="{63B3BB69-23CF-44E3-9099-C40C66FF867C}">
                  <a14:compatExt spid="_x0000_s49416"/>
                </a:ext>
                <a:ext uri="{FF2B5EF4-FFF2-40B4-BE49-F238E27FC236}">
                  <a16:creationId xmlns:a16="http://schemas.microsoft.com/office/drawing/2014/main" id="{00000000-0008-0000-0300-000008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12</xdr:row>
          <xdr:rowOff>99060</xdr:rowOff>
        </xdr:from>
        <xdr:to>
          <xdr:col>15</xdr:col>
          <xdr:colOff>7620</xdr:colOff>
          <xdr:row>12</xdr:row>
          <xdr:rowOff>449580</xdr:rowOff>
        </xdr:to>
        <xdr:sp macro="" textlink="">
          <xdr:nvSpPr>
            <xdr:cNvPr id="49417" name="Group Box 265" hidden="1">
              <a:extLst>
                <a:ext uri="{63B3BB69-23CF-44E3-9099-C40C66FF867C}">
                  <a14:compatExt spid="_x0000_s49417"/>
                </a:ext>
                <a:ext uri="{FF2B5EF4-FFF2-40B4-BE49-F238E27FC236}">
                  <a16:creationId xmlns:a16="http://schemas.microsoft.com/office/drawing/2014/main" id="{00000000-0008-0000-0300-000009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12</xdr:row>
          <xdr:rowOff>175260</xdr:rowOff>
        </xdr:from>
        <xdr:to>
          <xdr:col>5</xdr:col>
          <xdr:colOff>990600</xdr:colOff>
          <xdr:row>12</xdr:row>
          <xdr:rowOff>365760</xdr:rowOff>
        </xdr:to>
        <xdr:sp macro="" textlink="">
          <xdr:nvSpPr>
            <xdr:cNvPr id="49418" name="Check Box 266" hidden="1">
              <a:extLst>
                <a:ext uri="{63B3BB69-23CF-44E3-9099-C40C66FF867C}">
                  <a14:compatExt spid="_x0000_s49418"/>
                </a:ext>
                <a:ext uri="{FF2B5EF4-FFF2-40B4-BE49-F238E27FC236}">
                  <a16:creationId xmlns:a16="http://schemas.microsoft.com/office/drawing/2014/main" id="{00000000-0008-0000-0300-00000A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13</xdr:row>
          <xdr:rowOff>99060</xdr:rowOff>
        </xdr:from>
        <xdr:to>
          <xdr:col>15</xdr:col>
          <xdr:colOff>937260</xdr:colOff>
          <xdr:row>13</xdr:row>
          <xdr:rowOff>449580</xdr:rowOff>
        </xdr:to>
        <xdr:sp macro="" textlink="">
          <xdr:nvSpPr>
            <xdr:cNvPr id="49419" name="Group Box 267" hidden="1">
              <a:extLst>
                <a:ext uri="{63B3BB69-23CF-44E3-9099-C40C66FF867C}">
                  <a14:compatExt spid="_x0000_s49419"/>
                </a:ext>
                <a:ext uri="{FF2B5EF4-FFF2-40B4-BE49-F238E27FC236}">
                  <a16:creationId xmlns:a16="http://schemas.microsoft.com/office/drawing/2014/main" id="{00000000-0008-0000-0300-00000B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13</xdr:row>
          <xdr:rowOff>99060</xdr:rowOff>
        </xdr:from>
        <xdr:to>
          <xdr:col>9</xdr:col>
          <xdr:colOff>0</xdr:colOff>
          <xdr:row>13</xdr:row>
          <xdr:rowOff>449580</xdr:rowOff>
        </xdr:to>
        <xdr:sp macro="" textlink="">
          <xdr:nvSpPr>
            <xdr:cNvPr id="49420" name="Group Box 268" hidden="1">
              <a:extLst>
                <a:ext uri="{63B3BB69-23CF-44E3-9099-C40C66FF867C}">
                  <a14:compatExt spid="_x0000_s49420"/>
                </a:ext>
                <a:ext uri="{FF2B5EF4-FFF2-40B4-BE49-F238E27FC236}">
                  <a16:creationId xmlns:a16="http://schemas.microsoft.com/office/drawing/2014/main" id="{00000000-0008-0000-0300-00000C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13</xdr:row>
          <xdr:rowOff>99060</xdr:rowOff>
        </xdr:from>
        <xdr:to>
          <xdr:col>15</xdr:col>
          <xdr:colOff>7620</xdr:colOff>
          <xdr:row>13</xdr:row>
          <xdr:rowOff>449580</xdr:rowOff>
        </xdr:to>
        <xdr:sp macro="" textlink="">
          <xdr:nvSpPr>
            <xdr:cNvPr id="49421" name="Group Box 269" hidden="1">
              <a:extLst>
                <a:ext uri="{63B3BB69-23CF-44E3-9099-C40C66FF867C}">
                  <a14:compatExt spid="_x0000_s49421"/>
                </a:ext>
                <a:ext uri="{FF2B5EF4-FFF2-40B4-BE49-F238E27FC236}">
                  <a16:creationId xmlns:a16="http://schemas.microsoft.com/office/drawing/2014/main" id="{00000000-0008-0000-0300-00000D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13</xdr:row>
          <xdr:rowOff>175260</xdr:rowOff>
        </xdr:from>
        <xdr:to>
          <xdr:col>5</xdr:col>
          <xdr:colOff>990600</xdr:colOff>
          <xdr:row>13</xdr:row>
          <xdr:rowOff>365760</xdr:rowOff>
        </xdr:to>
        <xdr:sp macro="" textlink="">
          <xdr:nvSpPr>
            <xdr:cNvPr id="49422" name="Check Box 270" hidden="1">
              <a:extLst>
                <a:ext uri="{63B3BB69-23CF-44E3-9099-C40C66FF867C}">
                  <a14:compatExt spid="_x0000_s49422"/>
                </a:ext>
                <a:ext uri="{FF2B5EF4-FFF2-40B4-BE49-F238E27FC236}">
                  <a16:creationId xmlns:a16="http://schemas.microsoft.com/office/drawing/2014/main" id="{00000000-0008-0000-0300-00000E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14</xdr:row>
          <xdr:rowOff>99060</xdr:rowOff>
        </xdr:from>
        <xdr:to>
          <xdr:col>15</xdr:col>
          <xdr:colOff>937260</xdr:colOff>
          <xdr:row>14</xdr:row>
          <xdr:rowOff>449580</xdr:rowOff>
        </xdr:to>
        <xdr:sp macro="" textlink="">
          <xdr:nvSpPr>
            <xdr:cNvPr id="49423" name="Group Box 271" hidden="1">
              <a:extLst>
                <a:ext uri="{63B3BB69-23CF-44E3-9099-C40C66FF867C}">
                  <a14:compatExt spid="_x0000_s49423"/>
                </a:ext>
                <a:ext uri="{FF2B5EF4-FFF2-40B4-BE49-F238E27FC236}">
                  <a16:creationId xmlns:a16="http://schemas.microsoft.com/office/drawing/2014/main" id="{00000000-0008-0000-0300-00000F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14</xdr:row>
          <xdr:rowOff>99060</xdr:rowOff>
        </xdr:from>
        <xdr:to>
          <xdr:col>9</xdr:col>
          <xdr:colOff>0</xdr:colOff>
          <xdr:row>14</xdr:row>
          <xdr:rowOff>449580</xdr:rowOff>
        </xdr:to>
        <xdr:sp macro="" textlink="">
          <xdr:nvSpPr>
            <xdr:cNvPr id="49424" name="Group Box 272" hidden="1">
              <a:extLst>
                <a:ext uri="{63B3BB69-23CF-44E3-9099-C40C66FF867C}">
                  <a14:compatExt spid="_x0000_s49424"/>
                </a:ext>
                <a:ext uri="{FF2B5EF4-FFF2-40B4-BE49-F238E27FC236}">
                  <a16:creationId xmlns:a16="http://schemas.microsoft.com/office/drawing/2014/main" id="{00000000-0008-0000-0300-000010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14</xdr:row>
          <xdr:rowOff>99060</xdr:rowOff>
        </xdr:from>
        <xdr:to>
          <xdr:col>15</xdr:col>
          <xdr:colOff>7620</xdr:colOff>
          <xdr:row>14</xdr:row>
          <xdr:rowOff>449580</xdr:rowOff>
        </xdr:to>
        <xdr:sp macro="" textlink="">
          <xdr:nvSpPr>
            <xdr:cNvPr id="49425" name="Group Box 273" hidden="1">
              <a:extLst>
                <a:ext uri="{63B3BB69-23CF-44E3-9099-C40C66FF867C}">
                  <a14:compatExt spid="_x0000_s49425"/>
                </a:ext>
                <a:ext uri="{FF2B5EF4-FFF2-40B4-BE49-F238E27FC236}">
                  <a16:creationId xmlns:a16="http://schemas.microsoft.com/office/drawing/2014/main" id="{00000000-0008-0000-0300-000011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14</xdr:row>
          <xdr:rowOff>175260</xdr:rowOff>
        </xdr:from>
        <xdr:to>
          <xdr:col>5</xdr:col>
          <xdr:colOff>990600</xdr:colOff>
          <xdr:row>14</xdr:row>
          <xdr:rowOff>365760</xdr:rowOff>
        </xdr:to>
        <xdr:sp macro="" textlink="">
          <xdr:nvSpPr>
            <xdr:cNvPr id="49426" name="Check Box 274" hidden="1">
              <a:extLst>
                <a:ext uri="{63B3BB69-23CF-44E3-9099-C40C66FF867C}">
                  <a14:compatExt spid="_x0000_s49426"/>
                </a:ext>
                <a:ext uri="{FF2B5EF4-FFF2-40B4-BE49-F238E27FC236}">
                  <a16:creationId xmlns:a16="http://schemas.microsoft.com/office/drawing/2014/main" id="{00000000-0008-0000-0300-000012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15</xdr:row>
          <xdr:rowOff>99060</xdr:rowOff>
        </xdr:from>
        <xdr:to>
          <xdr:col>15</xdr:col>
          <xdr:colOff>937260</xdr:colOff>
          <xdr:row>15</xdr:row>
          <xdr:rowOff>449580</xdr:rowOff>
        </xdr:to>
        <xdr:sp macro="" textlink="">
          <xdr:nvSpPr>
            <xdr:cNvPr id="49427" name="Group Box 275" hidden="1">
              <a:extLst>
                <a:ext uri="{63B3BB69-23CF-44E3-9099-C40C66FF867C}">
                  <a14:compatExt spid="_x0000_s49427"/>
                </a:ext>
                <a:ext uri="{FF2B5EF4-FFF2-40B4-BE49-F238E27FC236}">
                  <a16:creationId xmlns:a16="http://schemas.microsoft.com/office/drawing/2014/main" id="{00000000-0008-0000-0300-000013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15</xdr:row>
          <xdr:rowOff>99060</xdr:rowOff>
        </xdr:from>
        <xdr:to>
          <xdr:col>9</xdr:col>
          <xdr:colOff>0</xdr:colOff>
          <xdr:row>15</xdr:row>
          <xdr:rowOff>449580</xdr:rowOff>
        </xdr:to>
        <xdr:sp macro="" textlink="">
          <xdr:nvSpPr>
            <xdr:cNvPr id="49428" name="Group Box 276" hidden="1">
              <a:extLst>
                <a:ext uri="{63B3BB69-23CF-44E3-9099-C40C66FF867C}">
                  <a14:compatExt spid="_x0000_s49428"/>
                </a:ext>
                <a:ext uri="{FF2B5EF4-FFF2-40B4-BE49-F238E27FC236}">
                  <a16:creationId xmlns:a16="http://schemas.microsoft.com/office/drawing/2014/main" id="{00000000-0008-0000-0300-000014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15</xdr:row>
          <xdr:rowOff>99060</xdr:rowOff>
        </xdr:from>
        <xdr:to>
          <xdr:col>15</xdr:col>
          <xdr:colOff>7620</xdr:colOff>
          <xdr:row>15</xdr:row>
          <xdr:rowOff>449580</xdr:rowOff>
        </xdr:to>
        <xdr:sp macro="" textlink="">
          <xdr:nvSpPr>
            <xdr:cNvPr id="49429" name="Group Box 277" hidden="1">
              <a:extLst>
                <a:ext uri="{63B3BB69-23CF-44E3-9099-C40C66FF867C}">
                  <a14:compatExt spid="_x0000_s49429"/>
                </a:ext>
                <a:ext uri="{FF2B5EF4-FFF2-40B4-BE49-F238E27FC236}">
                  <a16:creationId xmlns:a16="http://schemas.microsoft.com/office/drawing/2014/main" id="{00000000-0008-0000-0300-000015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15</xdr:row>
          <xdr:rowOff>175260</xdr:rowOff>
        </xdr:from>
        <xdr:to>
          <xdr:col>5</xdr:col>
          <xdr:colOff>990600</xdr:colOff>
          <xdr:row>15</xdr:row>
          <xdr:rowOff>365760</xdr:rowOff>
        </xdr:to>
        <xdr:sp macro="" textlink="">
          <xdr:nvSpPr>
            <xdr:cNvPr id="49430" name="Check Box 278" hidden="1">
              <a:extLst>
                <a:ext uri="{63B3BB69-23CF-44E3-9099-C40C66FF867C}">
                  <a14:compatExt spid="_x0000_s49430"/>
                </a:ext>
                <a:ext uri="{FF2B5EF4-FFF2-40B4-BE49-F238E27FC236}">
                  <a16:creationId xmlns:a16="http://schemas.microsoft.com/office/drawing/2014/main" id="{00000000-0008-0000-0300-000016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12</xdr:row>
          <xdr:rowOff>99060</xdr:rowOff>
        </xdr:from>
        <xdr:to>
          <xdr:col>17</xdr:col>
          <xdr:colOff>1013460</xdr:colOff>
          <xdr:row>12</xdr:row>
          <xdr:rowOff>449580</xdr:rowOff>
        </xdr:to>
        <xdr:sp macro="" textlink="">
          <xdr:nvSpPr>
            <xdr:cNvPr id="49431" name="Group Box 279" hidden="1">
              <a:extLst>
                <a:ext uri="{63B3BB69-23CF-44E3-9099-C40C66FF867C}">
                  <a14:compatExt spid="_x0000_s49431"/>
                </a:ext>
                <a:ext uri="{FF2B5EF4-FFF2-40B4-BE49-F238E27FC236}">
                  <a16:creationId xmlns:a16="http://schemas.microsoft.com/office/drawing/2014/main" id="{00000000-0008-0000-0300-000017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13</xdr:row>
          <xdr:rowOff>99060</xdr:rowOff>
        </xdr:from>
        <xdr:to>
          <xdr:col>17</xdr:col>
          <xdr:colOff>1013460</xdr:colOff>
          <xdr:row>13</xdr:row>
          <xdr:rowOff>449580</xdr:rowOff>
        </xdr:to>
        <xdr:sp macro="" textlink="">
          <xdr:nvSpPr>
            <xdr:cNvPr id="49432" name="Group Box 280" hidden="1">
              <a:extLst>
                <a:ext uri="{63B3BB69-23CF-44E3-9099-C40C66FF867C}">
                  <a14:compatExt spid="_x0000_s49432"/>
                </a:ext>
                <a:ext uri="{FF2B5EF4-FFF2-40B4-BE49-F238E27FC236}">
                  <a16:creationId xmlns:a16="http://schemas.microsoft.com/office/drawing/2014/main" id="{00000000-0008-0000-0300-000018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14</xdr:row>
          <xdr:rowOff>99060</xdr:rowOff>
        </xdr:from>
        <xdr:to>
          <xdr:col>17</xdr:col>
          <xdr:colOff>1013460</xdr:colOff>
          <xdr:row>14</xdr:row>
          <xdr:rowOff>449580</xdr:rowOff>
        </xdr:to>
        <xdr:sp macro="" textlink="">
          <xdr:nvSpPr>
            <xdr:cNvPr id="49433" name="Group Box 281" hidden="1">
              <a:extLst>
                <a:ext uri="{63B3BB69-23CF-44E3-9099-C40C66FF867C}">
                  <a14:compatExt spid="_x0000_s49433"/>
                </a:ext>
                <a:ext uri="{FF2B5EF4-FFF2-40B4-BE49-F238E27FC236}">
                  <a16:creationId xmlns:a16="http://schemas.microsoft.com/office/drawing/2014/main" id="{00000000-0008-0000-0300-000019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15</xdr:row>
          <xdr:rowOff>99060</xdr:rowOff>
        </xdr:from>
        <xdr:to>
          <xdr:col>17</xdr:col>
          <xdr:colOff>1013460</xdr:colOff>
          <xdr:row>15</xdr:row>
          <xdr:rowOff>449580</xdr:rowOff>
        </xdr:to>
        <xdr:sp macro="" textlink="">
          <xdr:nvSpPr>
            <xdr:cNvPr id="49434" name="Group Box 282" hidden="1">
              <a:extLst>
                <a:ext uri="{63B3BB69-23CF-44E3-9099-C40C66FF867C}">
                  <a14:compatExt spid="_x0000_s49434"/>
                </a:ext>
                <a:ext uri="{FF2B5EF4-FFF2-40B4-BE49-F238E27FC236}">
                  <a16:creationId xmlns:a16="http://schemas.microsoft.com/office/drawing/2014/main" id="{00000000-0008-0000-0300-00001A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11</xdr:row>
          <xdr:rowOff>99060</xdr:rowOff>
        </xdr:from>
        <xdr:to>
          <xdr:col>21</xdr:col>
          <xdr:colOff>7620</xdr:colOff>
          <xdr:row>11</xdr:row>
          <xdr:rowOff>449580</xdr:rowOff>
        </xdr:to>
        <xdr:sp macro="" textlink="">
          <xdr:nvSpPr>
            <xdr:cNvPr id="49435" name="Group Box 283" hidden="1">
              <a:extLst>
                <a:ext uri="{63B3BB69-23CF-44E3-9099-C40C66FF867C}">
                  <a14:compatExt spid="_x0000_s49435"/>
                </a:ext>
                <a:ext uri="{FF2B5EF4-FFF2-40B4-BE49-F238E27FC236}">
                  <a16:creationId xmlns:a16="http://schemas.microsoft.com/office/drawing/2014/main" id="{00000000-0008-0000-0300-00001B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11</xdr:row>
          <xdr:rowOff>99060</xdr:rowOff>
        </xdr:from>
        <xdr:to>
          <xdr:col>17</xdr:col>
          <xdr:colOff>144780</xdr:colOff>
          <xdr:row>11</xdr:row>
          <xdr:rowOff>449580</xdr:rowOff>
        </xdr:to>
        <xdr:sp macro="" textlink="">
          <xdr:nvSpPr>
            <xdr:cNvPr id="49436" name="Group Box 284" hidden="1">
              <a:extLst>
                <a:ext uri="{63B3BB69-23CF-44E3-9099-C40C66FF867C}">
                  <a14:compatExt spid="_x0000_s49436"/>
                </a:ext>
                <a:ext uri="{FF2B5EF4-FFF2-40B4-BE49-F238E27FC236}">
                  <a16:creationId xmlns:a16="http://schemas.microsoft.com/office/drawing/2014/main" id="{00000000-0008-0000-0300-00001C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11</xdr:row>
          <xdr:rowOff>99060</xdr:rowOff>
        </xdr:from>
        <xdr:to>
          <xdr:col>25</xdr:col>
          <xdr:colOff>579120</xdr:colOff>
          <xdr:row>11</xdr:row>
          <xdr:rowOff>449580</xdr:rowOff>
        </xdr:to>
        <xdr:sp macro="" textlink="">
          <xdr:nvSpPr>
            <xdr:cNvPr id="49437" name="Group Box 285" hidden="1">
              <a:extLst>
                <a:ext uri="{63B3BB69-23CF-44E3-9099-C40C66FF867C}">
                  <a14:compatExt spid="_x0000_s49437"/>
                </a:ext>
                <a:ext uri="{FF2B5EF4-FFF2-40B4-BE49-F238E27FC236}">
                  <a16:creationId xmlns:a16="http://schemas.microsoft.com/office/drawing/2014/main" id="{00000000-0008-0000-0300-00001D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11</xdr:row>
          <xdr:rowOff>99060</xdr:rowOff>
        </xdr:from>
        <xdr:to>
          <xdr:col>20</xdr:col>
          <xdr:colOff>144780</xdr:colOff>
          <xdr:row>11</xdr:row>
          <xdr:rowOff>449580</xdr:rowOff>
        </xdr:to>
        <xdr:sp macro="" textlink="">
          <xdr:nvSpPr>
            <xdr:cNvPr id="49438" name="Group Box 286" hidden="1">
              <a:extLst>
                <a:ext uri="{63B3BB69-23CF-44E3-9099-C40C66FF867C}">
                  <a14:compatExt spid="_x0000_s49438"/>
                </a:ext>
                <a:ext uri="{FF2B5EF4-FFF2-40B4-BE49-F238E27FC236}">
                  <a16:creationId xmlns:a16="http://schemas.microsoft.com/office/drawing/2014/main" id="{00000000-0008-0000-0300-00001E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11</xdr:row>
          <xdr:rowOff>99060</xdr:rowOff>
        </xdr:from>
        <xdr:to>
          <xdr:col>21</xdr:col>
          <xdr:colOff>7620</xdr:colOff>
          <xdr:row>11</xdr:row>
          <xdr:rowOff>449580</xdr:rowOff>
        </xdr:to>
        <xdr:sp macro="" textlink="">
          <xdr:nvSpPr>
            <xdr:cNvPr id="49439" name="Group Box 287" hidden="1">
              <a:extLst>
                <a:ext uri="{63B3BB69-23CF-44E3-9099-C40C66FF867C}">
                  <a14:compatExt spid="_x0000_s49439"/>
                </a:ext>
                <a:ext uri="{FF2B5EF4-FFF2-40B4-BE49-F238E27FC236}">
                  <a16:creationId xmlns:a16="http://schemas.microsoft.com/office/drawing/2014/main" id="{00000000-0008-0000-0300-00001F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11</xdr:row>
          <xdr:rowOff>99060</xdr:rowOff>
        </xdr:from>
        <xdr:to>
          <xdr:col>17</xdr:col>
          <xdr:colOff>144780</xdr:colOff>
          <xdr:row>11</xdr:row>
          <xdr:rowOff>449580</xdr:rowOff>
        </xdr:to>
        <xdr:sp macro="" textlink="">
          <xdr:nvSpPr>
            <xdr:cNvPr id="49440" name="Group Box 288" hidden="1">
              <a:extLst>
                <a:ext uri="{63B3BB69-23CF-44E3-9099-C40C66FF867C}">
                  <a14:compatExt spid="_x0000_s49440"/>
                </a:ext>
                <a:ext uri="{FF2B5EF4-FFF2-40B4-BE49-F238E27FC236}">
                  <a16:creationId xmlns:a16="http://schemas.microsoft.com/office/drawing/2014/main" id="{00000000-0008-0000-0300-000020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11</xdr:row>
          <xdr:rowOff>99060</xdr:rowOff>
        </xdr:from>
        <xdr:to>
          <xdr:col>25</xdr:col>
          <xdr:colOff>579120</xdr:colOff>
          <xdr:row>11</xdr:row>
          <xdr:rowOff>449580</xdr:rowOff>
        </xdr:to>
        <xdr:sp macro="" textlink="">
          <xdr:nvSpPr>
            <xdr:cNvPr id="49441" name="Group Box 289" hidden="1">
              <a:extLst>
                <a:ext uri="{63B3BB69-23CF-44E3-9099-C40C66FF867C}">
                  <a14:compatExt spid="_x0000_s49441"/>
                </a:ext>
                <a:ext uri="{FF2B5EF4-FFF2-40B4-BE49-F238E27FC236}">
                  <a16:creationId xmlns:a16="http://schemas.microsoft.com/office/drawing/2014/main" id="{00000000-0008-0000-0300-000021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11</xdr:row>
          <xdr:rowOff>99060</xdr:rowOff>
        </xdr:from>
        <xdr:to>
          <xdr:col>20</xdr:col>
          <xdr:colOff>144780</xdr:colOff>
          <xdr:row>11</xdr:row>
          <xdr:rowOff>449580</xdr:rowOff>
        </xdr:to>
        <xdr:sp macro="" textlink="">
          <xdr:nvSpPr>
            <xdr:cNvPr id="49442" name="Group Box 290" hidden="1">
              <a:extLst>
                <a:ext uri="{63B3BB69-23CF-44E3-9099-C40C66FF867C}">
                  <a14:compatExt spid="_x0000_s49442"/>
                </a:ext>
                <a:ext uri="{FF2B5EF4-FFF2-40B4-BE49-F238E27FC236}">
                  <a16:creationId xmlns:a16="http://schemas.microsoft.com/office/drawing/2014/main" id="{00000000-0008-0000-0300-000022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11</xdr:row>
          <xdr:rowOff>99060</xdr:rowOff>
        </xdr:from>
        <xdr:to>
          <xdr:col>15</xdr:col>
          <xdr:colOff>937260</xdr:colOff>
          <xdr:row>11</xdr:row>
          <xdr:rowOff>449580</xdr:rowOff>
        </xdr:to>
        <xdr:sp macro="" textlink="">
          <xdr:nvSpPr>
            <xdr:cNvPr id="49443" name="Group Box 291" hidden="1">
              <a:extLst>
                <a:ext uri="{63B3BB69-23CF-44E3-9099-C40C66FF867C}">
                  <a14:compatExt spid="_x0000_s49443"/>
                </a:ext>
                <a:ext uri="{FF2B5EF4-FFF2-40B4-BE49-F238E27FC236}">
                  <a16:creationId xmlns:a16="http://schemas.microsoft.com/office/drawing/2014/main" id="{00000000-0008-0000-0300-000023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xdr:row>
          <xdr:rowOff>99060</xdr:rowOff>
        </xdr:from>
        <xdr:to>
          <xdr:col>9</xdr:col>
          <xdr:colOff>0</xdr:colOff>
          <xdr:row>11</xdr:row>
          <xdr:rowOff>449580</xdr:rowOff>
        </xdr:to>
        <xdr:sp macro="" textlink="">
          <xdr:nvSpPr>
            <xdr:cNvPr id="49444" name="Group Box 292" hidden="1">
              <a:extLst>
                <a:ext uri="{63B3BB69-23CF-44E3-9099-C40C66FF867C}">
                  <a14:compatExt spid="_x0000_s49444"/>
                </a:ext>
                <a:ext uri="{FF2B5EF4-FFF2-40B4-BE49-F238E27FC236}">
                  <a16:creationId xmlns:a16="http://schemas.microsoft.com/office/drawing/2014/main" id="{00000000-0008-0000-0300-000024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11</xdr:row>
          <xdr:rowOff>99060</xdr:rowOff>
        </xdr:from>
        <xdr:to>
          <xdr:col>17</xdr:col>
          <xdr:colOff>1013460</xdr:colOff>
          <xdr:row>11</xdr:row>
          <xdr:rowOff>449580</xdr:rowOff>
        </xdr:to>
        <xdr:sp macro="" textlink="">
          <xdr:nvSpPr>
            <xdr:cNvPr id="49445" name="Group Box 293" hidden="1">
              <a:extLst>
                <a:ext uri="{63B3BB69-23CF-44E3-9099-C40C66FF867C}">
                  <a14:compatExt spid="_x0000_s49445"/>
                </a:ext>
                <a:ext uri="{FF2B5EF4-FFF2-40B4-BE49-F238E27FC236}">
                  <a16:creationId xmlns:a16="http://schemas.microsoft.com/office/drawing/2014/main" id="{00000000-0008-0000-0300-000025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11</xdr:row>
          <xdr:rowOff>99060</xdr:rowOff>
        </xdr:from>
        <xdr:to>
          <xdr:col>15</xdr:col>
          <xdr:colOff>7620</xdr:colOff>
          <xdr:row>11</xdr:row>
          <xdr:rowOff>449580</xdr:rowOff>
        </xdr:to>
        <xdr:sp macro="" textlink="">
          <xdr:nvSpPr>
            <xdr:cNvPr id="49446" name="Group Box 294" hidden="1">
              <a:extLst>
                <a:ext uri="{63B3BB69-23CF-44E3-9099-C40C66FF867C}">
                  <a14:compatExt spid="_x0000_s49446"/>
                </a:ext>
                <a:ext uri="{FF2B5EF4-FFF2-40B4-BE49-F238E27FC236}">
                  <a16:creationId xmlns:a16="http://schemas.microsoft.com/office/drawing/2014/main" id="{00000000-0008-0000-0300-000026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11</xdr:row>
          <xdr:rowOff>175260</xdr:rowOff>
        </xdr:from>
        <xdr:to>
          <xdr:col>5</xdr:col>
          <xdr:colOff>990600</xdr:colOff>
          <xdr:row>11</xdr:row>
          <xdr:rowOff>365760</xdr:rowOff>
        </xdr:to>
        <xdr:sp macro="" textlink="">
          <xdr:nvSpPr>
            <xdr:cNvPr id="49447" name="Check Box 295" hidden="1">
              <a:extLst>
                <a:ext uri="{63B3BB69-23CF-44E3-9099-C40C66FF867C}">
                  <a14:compatExt spid="_x0000_s49447"/>
                </a:ext>
                <a:ext uri="{FF2B5EF4-FFF2-40B4-BE49-F238E27FC236}">
                  <a16:creationId xmlns:a16="http://schemas.microsoft.com/office/drawing/2014/main" id="{00000000-0008-0000-0300-00002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937260</xdr:colOff>
          <xdr:row>18</xdr:row>
          <xdr:rowOff>373380</xdr:rowOff>
        </xdr:to>
        <xdr:sp macro="" textlink="">
          <xdr:nvSpPr>
            <xdr:cNvPr id="49448" name="Group Box 296" hidden="1">
              <a:extLst>
                <a:ext uri="{63B3BB69-23CF-44E3-9099-C40C66FF867C}">
                  <a14:compatExt spid="_x0000_s49448"/>
                </a:ext>
                <a:ext uri="{FF2B5EF4-FFF2-40B4-BE49-F238E27FC236}">
                  <a16:creationId xmlns:a16="http://schemas.microsoft.com/office/drawing/2014/main" id="{00000000-0008-0000-0300-000028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8</xdr:col>
          <xdr:colOff>731520</xdr:colOff>
          <xdr:row>18</xdr:row>
          <xdr:rowOff>335280</xdr:rowOff>
        </xdr:to>
        <xdr:sp macro="" textlink="">
          <xdr:nvSpPr>
            <xdr:cNvPr id="49449" name="Group Box 297" hidden="1">
              <a:extLst>
                <a:ext uri="{63B3BB69-23CF-44E3-9099-C40C66FF867C}">
                  <a14:compatExt spid="_x0000_s49449"/>
                </a:ext>
                <a:ext uri="{FF2B5EF4-FFF2-40B4-BE49-F238E27FC236}">
                  <a16:creationId xmlns:a16="http://schemas.microsoft.com/office/drawing/2014/main" id="{00000000-0008-0000-0300-000029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937260</xdr:colOff>
          <xdr:row>18</xdr:row>
          <xdr:rowOff>373380</xdr:rowOff>
        </xdr:to>
        <xdr:sp macro="" textlink="">
          <xdr:nvSpPr>
            <xdr:cNvPr id="49450" name="Group Box 298" hidden="1">
              <a:extLst>
                <a:ext uri="{63B3BB69-23CF-44E3-9099-C40C66FF867C}">
                  <a14:compatExt spid="_x0000_s49450"/>
                </a:ext>
                <a:ext uri="{FF2B5EF4-FFF2-40B4-BE49-F238E27FC236}">
                  <a16:creationId xmlns:a16="http://schemas.microsoft.com/office/drawing/2014/main" id="{00000000-0008-0000-0300-00002A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8</xdr:col>
          <xdr:colOff>731520</xdr:colOff>
          <xdr:row>18</xdr:row>
          <xdr:rowOff>335280</xdr:rowOff>
        </xdr:to>
        <xdr:sp macro="" textlink="">
          <xdr:nvSpPr>
            <xdr:cNvPr id="49451" name="Group Box 299" hidden="1">
              <a:extLst>
                <a:ext uri="{63B3BB69-23CF-44E3-9099-C40C66FF867C}">
                  <a14:compatExt spid="_x0000_s49451"/>
                </a:ext>
                <a:ext uri="{FF2B5EF4-FFF2-40B4-BE49-F238E27FC236}">
                  <a16:creationId xmlns:a16="http://schemas.microsoft.com/office/drawing/2014/main" id="{00000000-0008-0000-0300-00002B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937260</xdr:colOff>
          <xdr:row>18</xdr:row>
          <xdr:rowOff>373380</xdr:rowOff>
        </xdr:to>
        <xdr:sp macro="" textlink="">
          <xdr:nvSpPr>
            <xdr:cNvPr id="49452" name="Group Box 300" hidden="1">
              <a:extLst>
                <a:ext uri="{63B3BB69-23CF-44E3-9099-C40C66FF867C}">
                  <a14:compatExt spid="_x0000_s49452"/>
                </a:ext>
                <a:ext uri="{FF2B5EF4-FFF2-40B4-BE49-F238E27FC236}">
                  <a16:creationId xmlns:a16="http://schemas.microsoft.com/office/drawing/2014/main" id="{00000000-0008-0000-0300-00002C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8</xdr:col>
          <xdr:colOff>731520</xdr:colOff>
          <xdr:row>18</xdr:row>
          <xdr:rowOff>335280</xdr:rowOff>
        </xdr:to>
        <xdr:sp macro="" textlink="">
          <xdr:nvSpPr>
            <xdr:cNvPr id="49453" name="Group Box 301" hidden="1">
              <a:extLst>
                <a:ext uri="{63B3BB69-23CF-44E3-9099-C40C66FF867C}">
                  <a14:compatExt spid="_x0000_s49453"/>
                </a:ext>
                <a:ext uri="{FF2B5EF4-FFF2-40B4-BE49-F238E27FC236}">
                  <a16:creationId xmlns:a16="http://schemas.microsoft.com/office/drawing/2014/main" id="{00000000-0008-0000-0300-00002D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937260</xdr:colOff>
          <xdr:row>18</xdr:row>
          <xdr:rowOff>373380</xdr:rowOff>
        </xdr:to>
        <xdr:sp macro="" textlink="">
          <xdr:nvSpPr>
            <xdr:cNvPr id="49454" name="Group Box 302" hidden="1">
              <a:extLst>
                <a:ext uri="{63B3BB69-23CF-44E3-9099-C40C66FF867C}">
                  <a14:compatExt spid="_x0000_s49454"/>
                </a:ext>
                <a:ext uri="{FF2B5EF4-FFF2-40B4-BE49-F238E27FC236}">
                  <a16:creationId xmlns:a16="http://schemas.microsoft.com/office/drawing/2014/main" id="{00000000-0008-0000-0300-00002E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8</xdr:col>
          <xdr:colOff>708660</xdr:colOff>
          <xdr:row>18</xdr:row>
          <xdr:rowOff>373380</xdr:rowOff>
        </xdr:to>
        <xdr:sp macro="" textlink="">
          <xdr:nvSpPr>
            <xdr:cNvPr id="49455" name="Group Box 303" hidden="1">
              <a:extLst>
                <a:ext uri="{63B3BB69-23CF-44E3-9099-C40C66FF867C}">
                  <a14:compatExt spid="_x0000_s49455"/>
                </a:ext>
                <a:ext uri="{FF2B5EF4-FFF2-40B4-BE49-F238E27FC236}">
                  <a16:creationId xmlns:a16="http://schemas.microsoft.com/office/drawing/2014/main" id="{00000000-0008-0000-0300-00002F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937260</xdr:colOff>
          <xdr:row>18</xdr:row>
          <xdr:rowOff>373380</xdr:rowOff>
        </xdr:to>
        <xdr:sp macro="" textlink="">
          <xdr:nvSpPr>
            <xdr:cNvPr id="49456" name="Group Box 304" hidden="1">
              <a:extLst>
                <a:ext uri="{63B3BB69-23CF-44E3-9099-C40C66FF867C}">
                  <a14:compatExt spid="_x0000_s49456"/>
                </a:ext>
                <a:ext uri="{FF2B5EF4-FFF2-40B4-BE49-F238E27FC236}">
                  <a16:creationId xmlns:a16="http://schemas.microsoft.com/office/drawing/2014/main" id="{00000000-0008-0000-0300-000030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8</xdr:col>
          <xdr:colOff>708660</xdr:colOff>
          <xdr:row>18</xdr:row>
          <xdr:rowOff>373380</xdr:rowOff>
        </xdr:to>
        <xdr:sp macro="" textlink="">
          <xdr:nvSpPr>
            <xdr:cNvPr id="49457" name="Group Box 305" hidden="1">
              <a:extLst>
                <a:ext uri="{63B3BB69-23CF-44E3-9099-C40C66FF867C}">
                  <a14:compatExt spid="_x0000_s49457"/>
                </a:ext>
                <a:ext uri="{FF2B5EF4-FFF2-40B4-BE49-F238E27FC236}">
                  <a16:creationId xmlns:a16="http://schemas.microsoft.com/office/drawing/2014/main" id="{00000000-0008-0000-0300-000031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937260</xdr:colOff>
          <xdr:row>18</xdr:row>
          <xdr:rowOff>373380</xdr:rowOff>
        </xdr:to>
        <xdr:sp macro="" textlink="">
          <xdr:nvSpPr>
            <xdr:cNvPr id="49458" name="Group Box 306" hidden="1">
              <a:extLst>
                <a:ext uri="{63B3BB69-23CF-44E3-9099-C40C66FF867C}">
                  <a14:compatExt spid="_x0000_s49458"/>
                </a:ext>
                <a:ext uri="{FF2B5EF4-FFF2-40B4-BE49-F238E27FC236}">
                  <a16:creationId xmlns:a16="http://schemas.microsoft.com/office/drawing/2014/main" id="{00000000-0008-0000-0300-000032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8</xdr:col>
          <xdr:colOff>708660</xdr:colOff>
          <xdr:row>18</xdr:row>
          <xdr:rowOff>373380</xdr:rowOff>
        </xdr:to>
        <xdr:sp macro="" textlink="">
          <xdr:nvSpPr>
            <xdr:cNvPr id="49459" name="Group Box 307" hidden="1">
              <a:extLst>
                <a:ext uri="{63B3BB69-23CF-44E3-9099-C40C66FF867C}">
                  <a14:compatExt spid="_x0000_s49459"/>
                </a:ext>
                <a:ext uri="{FF2B5EF4-FFF2-40B4-BE49-F238E27FC236}">
                  <a16:creationId xmlns:a16="http://schemas.microsoft.com/office/drawing/2014/main" id="{00000000-0008-0000-0300-000033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937260</xdr:colOff>
          <xdr:row>18</xdr:row>
          <xdr:rowOff>373380</xdr:rowOff>
        </xdr:to>
        <xdr:sp macro="" textlink="">
          <xdr:nvSpPr>
            <xdr:cNvPr id="49460" name="Group Box 308" hidden="1">
              <a:extLst>
                <a:ext uri="{63B3BB69-23CF-44E3-9099-C40C66FF867C}">
                  <a14:compatExt spid="_x0000_s49460"/>
                </a:ext>
                <a:ext uri="{FF2B5EF4-FFF2-40B4-BE49-F238E27FC236}">
                  <a16:creationId xmlns:a16="http://schemas.microsoft.com/office/drawing/2014/main" id="{00000000-0008-0000-0300-000034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8</xdr:col>
          <xdr:colOff>708660</xdr:colOff>
          <xdr:row>18</xdr:row>
          <xdr:rowOff>373380</xdr:rowOff>
        </xdr:to>
        <xdr:sp macro="" textlink="">
          <xdr:nvSpPr>
            <xdr:cNvPr id="49461" name="Group Box 309" hidden="1">
              <a:extLst>
                <a:ext uri="{63B3BB69-23CF-44E3-9099-C40C66FF867C}">
                  <a14:compatExt spid="_x0000_s49461"/>
                </a:ext>
                <a:ext uri="{FF2B5EF4-FFF2-40B4-BE49-F238E27FC236}">
                  <a16:creationId xmlns:a16="http://schemas.microsoft.com/office/drawing/2014/main" id="{00000000-0008-0000-0300-000035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937260</xdr:colOff>
          <xdr:row>18</xdr:row>
          <xdr:rowOff>373380</xdr:rowOff>
        </xdr:to>
        <xdr:sp macro="" textlink="">
          <xdr:nvSpPr>
            <xdr:cNvPr id="49462" name="Group Box 310" hidden="1">
              <a:extLst>
                <a:ext uri="{63B3BB69-23CF-44E3-9099-C40C66FF867C}">
                  <a14:compatExt spid="_x0000_s49462"/>
                </a:ext>
                <a:ext uri="{FF2B5EF4-FFF2-40B4-BE49-F238E27FC236}">
                  <a16:creationId xmlns:a16="http://schemas.microsoft.com/office/drawing/2014/main" id="{00000000-0008-0000-0300-000036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8</xdr:col>
          <xdr:colOff>708660</xdr:colOff>
          <xdr:row>18</xdr:row>
          <xdr:rowOff>373380</xdr:rowOff>
        </xdr:to>
        <xdr:sp macro="" textlink="">
          <xdr:nvSpPr>
            <xdr:cNvPr id="49463" name="Group Box 311" hidden="1">
              <a:extLst>
                <a:ext uri="{63B3BB69-23CF-44E3-9099-C40C66FF867C}">
                  <a14:compatExt spid="_x0000_s49463"/>
                </a:ext>
                <a:ext uri="{FF2B5EF4-FFF2-40B4-BE49-F238E27FC236}">
                  <a16:creationId xmlns:a16="http://schemas.microsoft.com/office/drawing/2014/main" id="{00000000-0008-0000-0300-000037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937260</xdr:colOff>
          <xdr:row>18</xdr:row>
          <xdr:rowOff>373380</xdr:rowOff>
        </xdr:to>
        <xdr:sp macro="" textlink="">
          <xdr:nvSpPr>
            <xdr:cNvPr id="49464" name="Group Box 312" hidden="1">
              <a:extLst>
                <a:ext uri="{63B3BB69-23CF-44E3-9099-C40C66FF867C}">
                  <a14:compatExt spid="_x0000_s49464"/>
                </a:ext>
                <a:ext uri="{FF2B5EF4-FFF2-40B4-BE49-F238E27FC236}">
                  <a16:creationId xmlns:a16="http://schemas.microsoft.com/office/drawing/2014/main" id="{00000000-0008-0000-0300-000038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8</xdr:col>
          <xdr:colOff>708660</xdr:colOff>
          <xdr:row>18</xdr:row>
          <xdr:rowOff>373380</xdr:rowOff>
        </xdr:to>
        <xdr:sp macro="" textlink="">
          <xdr:nvSpPr>
            <xdr:cNvPr id="49465" name="Group Box 313" hidden="1">
              <a:extLst>
                <a:ext uri="{63B3BB69-23CF-44E3-9099-C40C66FF867C}">
                  <a14:compatExt spid="_x0000_s49465"/>
                </a:ext>
                <a:ext uri="{FF2B5EF4-FFF2-40B4-BE49-F238E27FC236}">
                  <a16:creationId xmlns:a16="http://schemas.microsoft.com/office/drawing/2014/main" id="{00000000-0008-0000-0300-000039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937260</xdr:colOff>
          <xdr:row>18</xdr:row>
          <xdr:rowOff>373380</xdr:rowOff>
        </xdr:to>
        <xdr:sp macro="" textlink="">
          <xdr:nvSpPr>
            <xdr:cNvPr id="49466" name="Group Box 314" hidden="1">
              <a:extLst>
                <a:ext uri="{63B3BB69-23CF-44E3-9099-C40C66FF867C}">
                  <a14:compatExt spid="_x0000_s49466"/>
                </a:ext>
                <a:ext uri="{FF2B5EF4-FFF2-40B4-BE49-F238E27FC236}">
                  <a16:creationId xmlns:a16="http://schemas.microsoft.com/office/drawing/2014/main" id="{00000000-0008-0000-0300-00003A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8</xdr:col>
          <xdr:colOff>708660</xdr:colOff>
          <xdr:row>18</xdr:row>
          <xdr:rowOff>373380</xdr:rowOff>
        </xdr:to>
        <xdr:sp macro="" textlink="">
          <xdr:nvSpPr>
            <xdr:cNvPr id="49467" name="Group Box 315" hidden="1">
              <a:extLst>
                <a:ext uri="{63B3BB69-23CF-44E3-9099-C40C66FF867C}">
                  <a14:compatExt spid="_x0000_s49467"/>
                </a:ext>
                <a:ext uri="{FF2B5EF4-FFF2-40B4-BE49-F238E27FC236}">
                  <a16:creationId xmlns:a16="http://schemas.microsoft.com/office/drawing/2014/main" id="{00000000-0008-0000-0300-00003B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937260</xdr:colOff>
          <xdr:row>18</xdr:row>
          <xdr:rowOff>350520</xdr:rowOff>
        </xdr:to>
        <xdr:sp macro="" textlink="">
          <xdr:nvSpPr>
            <xdr:cNvPr id="49468" name="Group Box 316" hidden="1">
              <a:extLst>
                <a:ext uri="{63B3BB69-23CF-44E3-9099-C40C66FF867C}">
                  <a14:compatExt spid="_x0000_s49468"/>
                </a:ext>
                <a:ext uri="{FF2B5EF4-FFF2-40B4-BE49-F238E27FC236}">
                  <a16:creationId xmlns:a16="http://schemas.microsoft.com/office/drawing/2014/main" id="{00000000-0008-0000-0300-00003C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8</xdr:col>
          <xdr:colOff>708660</xdr:colOff>
          <xdr:row>18</xdr:row>
          <xdr:rowOff>350520</xdr:rowOff>
        </xdr:to>
        <xdr:sp macro="" textlink="">
          <xdr:nvSpPr>
            <xdr:cNvPr id="49469" name="Group Box 317" hidden="1">
              <a:extLst>
                <a:ext uri="{63B3BB69-23CF-44E3-9099-C40C66FF867C}">
                  <a14:compatExt spid="_x0000_s49469"/>
                </a:ext>
                <a:ext uri="{FF2B5EF4-FFF2-40B4-BE49-F238E27FC236}">
                  <a16:creationId xmlns:a16="http://schemas.microsoft.com/office/drawing/2014/main" id="{00000000-0008-0000-0300-00003D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0</xdr:rowOff>
        </xdr:from>
        <xdr:to>
          <xdr:col>15</xdr:col>
          <xdr:colOff>937260</xdr:colOff>
          <xdr:row>18</xdr:row>
          <xdr:rowOff>373380</xdr:rowOff>
        </xdr:to>
        <xdr:sp macro="" textlink="">
          <xdr:nvSpPr>
            <xdr:cNvPr id="49470" name="Group Box 318" hidden="1">
              <a:extLst>
                <a:ext uri="{63B3BB69-23CF-44E3-9099-C40C66FF867C}">
                  <a14:compatExt spid="_x0000_s49470"/>
                </a:ext>
                <a:ext uri="{FF2B5EF4-FFF2-40B4-BE49-F238E27FC236}">
                  <a16:creationId xmlns:a16="http://schemas.microsoft.com/office/drawing/2014/main" id="{00000000-0008-0000-0300-00003E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0</xdr:rowOff>
        </xdr:from>
        <xdr:to>
          <xdr:col>9</xdr:col>
          <xdr:colOff>0</xdr:colOff>
          <xdr:row>18</xdr:row>
          <xdr:rowOff>350520</xdr:rowOff>
        </xdr:to>
        <xdr:sp macro="" textlink="">
          <xdr:nvSpPr>
            <xdr:cNvPr id="49471" name="Group Box 319" hidden="1">
              <a:extLst>
                <a:ext uri="{63B3BB69-23CF-44E3-9099-C40C66FF867C}">
                  <a14:compatExt spid="_x0000_s49471"/>
                </a:ext>
                <a:ext uri="{FF2B5EF4-FFF2-40B4-BE49-F238E27FC236}">
                  <a16:creationId xmlns:a16="http://schemas.microsoft.com/office/drawing/2014/main" id="{00000000-0008-0000-0300-00003F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18</xdr:row>
          <xdr:rowOff>0</xdr:rowOff>
        </xdr:from>
        <xdr:to>
          <xdr:col>15</xdr:col>
          <xdr:colOff>7620</xdr:colOff>
          <xdr:row>18</xdr:row>
          <xdr:rowOff>350520</xdr:rowOff>
        </xdr:to>
        <xdr:sp macro="" textlink="">
          <xdr:nvSpPr>
            <xdr:cNvPr id="49472" name="Group Box 320" hidden="1">
              <a:extLst>
                <a:ext uri="{63B3BB69-23CF-44E3-9099-C40C66FF867C}">
                  <a14:compatExt spid="_x0000_s49472"/>
                </a:ext>
                <a:ext uri="{FF2B5EF4-FFF2-40B4-BE49-F238E27FC236}">
                  <a16:creationId xmlns:a16="http://schemas.microsoft.com/office/drawing/2014/main" id="{00000000-0008-0000-0300-000040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18</xdr:row>
          <xdr:rowOff>0</xdr:rowOff>
        </xdr:from>
        <xdr:to>
          <xdr:col>17</xdr:col>
          <xdr:colOff>1005840</xdr:colOff>
          <xdr:row>18</xdr:row>
          <xdr:rowOff>373380</xdr:rowOff>
        </xdr:to>
        <xdr:sp macro="" textlink="">
          <xdr:nvSpPr>
            <xdr:cNvPr id="49473" name="Group Box 321" hidden="1">
              <a:extLst>
                <a:ext uri="{63B3BB69-23CF-44E3-9099-C40C66FF867C}">
                  <a14:compatExt spid="_x0000_s49473"/>
                </a:ext>
                <a:ext uri="{FF2B5EF4-FFF2-40B4-BE49-F238E27FC236}">
                  <a16:creationId xmlns:a16="http://schemas.microsoft.com/office/drawing/2014/main" id="{00000000-0008-0000-0300-000041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937260</xdr:colOff>
          <xdr:row>17</xdr:row>
          <xdr:rowOff>373380</xdr:rowOff>
        </xdr:to>
        <xdr:sp macro="" textlink="">
          <xdr:nvSpPr>
            <xdr:cNvPr id="49474" name="Group Box 322" hidden="1">
              <a:extLst>
                <a:ext uri="{63B3BB69-23CF-44E3-9099-C40C66FF867C}">
                  <a14:compatExt spid="_x0000_s49474"/>
                </a:ext>
                <a:ext uri="{FF2B5EF4-FFF2-40B4-BE49-F238E27FC236}">
                  <a16:creationId xmlns:a16="http://schemas.microsoft.com/office/drawing/2014/main" id="{00000000-0008-0000-0300-000042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8</xdr:col>
          <xdr:colOff>731520</xdr:colOff>
          <xdr:row>17</xdr:row>
          <xdr:rowOff>335280</xdr:rowOff>
        </xdr:to>
        <xdr:sp macro="" textlink="">
          <xdr:nvSpPr>
            <xdr:cNvPr id="49475" name="Group Box 323" hidden="1">
              <a:extLst>
                <a:ext uri="{63B3BB69-23CF-44E3-9099-C40C66FF867C}">
                  <a14:compatExt spid="_x0000_s49475"/>
                </a:ext>
                <a:ext uri="{FF2B5EF4-FFF2-40B4-BE49-F238E27FC236}">
                  <a16:creationId xmlns:a16="http://schemas.microsoft.com/office/drawing/2014/main" id="{00000000-0008-0000-0300-000043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937260</xdr:colOff>
          <xdr:row>17</xdr:row>
          <xdr:rowOff>373380</xdr:rowOff>
        </xdr:to>
        <xdr:sp macro="" textlink="">
          <xdr:nvSpPr>
            <xdr:cNvPr id="49476" name="Group Box 324" hidden="1">
              <a:extLst>
                <a:ext uri="{63B3BB69-23CF-44E3-9099-C40C66FF867C}">
                  <a14:compatExt spid="_x0000_s49476"/>
                </a:ext>
                <a:ext uri="{FF2B5EF4-FFF2-40B4-BE49-F238E27FC236}">
                  <a16:creationId xmlns:a16="http://schemas.microsoft.com/office/drawing/2014/main" id="{00000000-0008-0000-0300-000044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8</xdr:col>
          <xdr:colOff>731520</xdr:colOff>
          <xdr:row>17</xdr:row>
          <xdr:rowOff>335280</xdr:rowOff>
        </xdr:to>
        <xdr:sp macro="" textlink="">
          <xdr:nvSpPr>
            <xdr:cNvPr id="49477" name="Group Box 325" hidden="1">
              <a:extLst>
                <a:ext uri="{63B3BB69-23CF-44E3-9099-C40C66FF867C}">
                  <a14:compatExt spid="_x0000_s49477"/>
                </a:ext>
                <a:ext uri="{FF2B5EF4-FFF2-40B4-BE49-F238E27FC236}">
                  <a16:creationId xmlns:a16="http://schemas.microsoft.com/office/drawing/2014/main" id="{00000000-0008-0000-0300-000045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937260</xdr:colOff>
          <xdr:row>17</xdr:row>
          <xdr:rowOff>373380</xdr:rowOff>
        </xdr:to>
        <xdr:sp macro="" textlink="">
          <xdr:nvSpPr>
            <xdr:cNvPr id="49478" name="Group Box 326" hidden="1">
              <a:extLst>
                <a:ext uri="{63B3BB69-23CF-44E3-9099-C40C66FF867C}">
                  <a14:compatExt spid="_x0000_s49478"/>
                </a:ext>
                <a:ext uri="{FF2B5EF4-FFF2-40B4-BE49-F238E27FC236}">
                  <a16:creationId xmlns:a16="http://schemas.microsoft.com/office/drawing/2014/main" id="{00000000-0008-0000-0300-000046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8</xdr:col>
          <xdr:colOff>731520</xdr:colOff>
          <xdr:row>17</xdr:row>
          <xdr:rowOff>335280</xdr:rowOff>
        </xdr:to>
        <xdr:sp macro="" textlink="">
          <xdr:nvSpPr>
            <xdr:cNvPr id="49479" name="Group Box 327" hidden="1">
              <a:extLst>
                <a:ext uri="{63B3BB69-23CF-44E3-9099-C40C66FF867C}">
                  <a14:compatExt spid="_x0000_s49479"/>
                </a:ext>
                <a:ext uri="{FF2B5EF4-FFF2-40B4-BE49-F238E27FC236}">
                  <a16:creationId xmlns:a16="http://schemas.microsoft.com/office/drawing/2014/main" id="{00000000-0008-0000-0300-000047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937260</xdr:colOff>
          <xdr:row>17</xdr:row>
          <xdr:rowOff>373380</xdr:rowOff>
        </xdr:to>
        <xdr:sp macro="" textlink="">
          <xdr:nvSpPr>
            <xdr:cNvPr id="49480" name="Group Box 328" hidden="1">
              <a:extLst>
                <a:ext uri="{63B3BB69-23CF-44E3-9099-C40C66FF867C}">
                  <a14:compatExt spid="_x0000_s49480"/>
                </a:ext>
                <a:ext uri="{FF2B5EF4-FFF2-40B4-BE49-F238E27FC236}">
                  <a16:creationId xmlns:a16="http://schemas.microsoft.com/office/drawing/2014/main" id="{00000000-0008-0000-0300-000048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8</xdr:col>
          <xdr:colOff>708660</xdr:colOff>
          <xdr:row>17</xdr:row>
          <xdr:rowOff>373380</xdr:rowOff>
        </xdr:to>
        <xdr:sp macro="" textlink="">
          <xdr:nvSpPr>
            <xdr:cNvPr id="49481" name="Group Box 329" hidden="1">
              <a:extLst>
                <a:ext uri="{63B3BB69-23CF-44E3-9099-C40C66FF867C}">
                  <a14:compatExt spid="_x0000_s49481"/>
                </a:ext>
                <a:ext uri="{FF2B5EF4-FFF2-40B4-BE49-F238E27FC236}">
                  <a16:creationId xmlns:a16="http://schemas.microsoft.com/office/drawing/2014/main" id="{00000000-0008-0000-0300-000049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937260</xdr:colOff>
          <xdr:row>17</xdr:row>
          <xdr:rowOff>373380</xdr:rowOff>
        </xdr:to>
        <xdr:sp macro="" textlink="">
          <xdr:nvSpPr>
            <xdr:cNvPr id="49482" name="Group Box 330" hidden="1">
              <a:extLst>
                <a:ext uri="{63B3BB69-23CF-44E3-9099-C40C66FF867C}">
                  <a14:compatExt spid="_x0000_s49482"/>
                </a:ext>
                <a:ext uri="{FF2B5EF4-FFF2-40B4-BE49-F238E27FC236}">
                  <a16:creationId xmlns:a16="http://schemas.microsoft.com/office/drawing/2014/main" id="{00000000-0008-0000-0300-00004A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8</xdr:col>
          <xdr:colOff>708660</xdr:colOff>
          <xdr:row>17</xdr:row>
          <xdr:rowOff>373380</xdr:rowOff>
        </xdr:to>
        <xdr:sp macro="" textlink="">
          <xdr:nvSpPr>
            <xdr:cNvPr id="49483" name="Group Box 331" hidden="1">
              <a:extLst>
                <a:ext uri="{63B3BB69-23CF-44E3-9099-C40C66FF867C}">
                  <a14:compatExt spid="_x0000_s49483"/>
                </a:ext>
                <a:ext uri="{FF2B5EF4-FFF2-40B4-BE49-F238E27FC236}">
                  <a16:creationId xmlns:a16="http://schemas.microsoft.com/office/drawing/2014/main" id="{00000000-0008-0000-0300-00004B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937260</xdr:colOff>
          <xdr:row>17</xdr:row>
          <xdr:rowOff>373380</xdr:rowOff>
        </xdr:to>
        <xdr:sp macro="" textlink="">
          <xdr:nvSpPr>
            <xdr:cNvPr id="49484" name="Group Box 332" hidden="1">
              <a:extLst>
                <a:ext uri="{63B3BB69-23CF-44E3-9099-C40C66FF867C}">
                  <a14:compatExt spid="_x0000_s49484"/>
                </a:ext>
                <a:ext uri="{FF2B5EF4-FFF2-40B4-BE49-F238E27FC236}">
                  <a16:creationId xmlns:a16="http://schemas.microsoft.com/office/drawing/2014/main" id="{00000000-0008-0000-0300-00004C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8</xdr:col>
          <xdr:colOff>708660</xdr:colOff>
          <xdr:row>17</xdr:row>
          <xdr:rowOff>373380</xdr:rowOff>
        </xdr:to>
        <xdr:sp macro="" textlink="">
          <xdr:nvSpPr>
            <xdr:cNvPr id="49485" name="Group Box 333" hidden="1">
              <a:extLst>
                <a:ext uri="{63B3BB69-23CF-44E3-9099-C40C66FF867C}">
                  <a14:compatExt spid="_x0000_s49485"/>
                </a:ext>
                <a:ext uri="{FF2B5EF4-FFF2-40B4-BE49-F238E27FC236}">
                  <a16:creationId xmlns:a16="http://schemas.microsoft.com/office/drawing/2014/main" id="{00000000-0008-0000-0300-00004D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937260</xdr:colOff>
          <xdr:row>17</xdr:row>
          <xdr:rowOff>373380</xdr:rowOff>
        </xdr:to>
        <xdr:sp macro="" textlink="">
          <xdr:nvSpPr>
            <xdr:cNvPr id="49486" name="Group Box 334" hidden="1">
              <a:extLst>
                <a:ext uri="{63B3BB69-23CF-44E3-9099-C40C66FF867C}">
                  <a14:compatExt spid="_x0000_s49486"/>
                </a:ext>
                <a:ext uri="{FF2B5EF4-FFF2-40B4-BE49-F238E27FC236}">
                  <a16:creationId xmlns:a16="http://schemas.microsoft.com/office/drawing/2014/main" id="{00000000-0008-0000-0300-00004E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8</xdr:col>
          <xdr:colOff>708660</xdr:colOff>
          <xdr:row>17</xdr:row>
          <xdr:rowOff>373380</xdr:rowOff>
        </xdr:to>
        <xdr:sp macro="" textlink="">
          <xdr:nvSpPr>
            <xdr:cNvPr id="49487" name="Group Box 335" hidden="1">
              <a:extLst>
                <a:ext uri="{63B3BB69-23CF-44E3-9099-C40C66FF867C}">
                  <a14:compatExt spid="_x0000_s49487"/>
                </a:ext>
                <a:ext uri="{FF2B5EF4-FFF2-40B4-BE49-F238E27FC236}">
                  <a16:creationId xmlns:a16="http://schemas.microsoft.com/office/drawing/2014/main" id="{00000000-0008-0000-0300-00004F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937260</xdr:colOff>
          <xdr:row>17</xdr:row>
          <xdr:rowOff>373380</xdr:rowOff>
        </xdr:to>
        <xdr:sp macro="" textlink="">
          <xdr:nvSpPr>
            <xdr:cNvPr id="49488" name="Group Box 336" hidden="1">
              <a:extLst>
                <a:ext uri="{63B3BB69-23CF-44E3-9099-C40C66FF867C}">
                  <a14:compatExt spid="_x0000_s49488"/>
                </a:ext>
                <a:ext uri="{FF2B5EF4-FFF2-40B4-BE49-F238E27FC236}">
                  <a16:creationId xmlns:a16="http://schemas.microsoft.com/office/drawing/2014/main" id="{00000000-0008-0000-0300-000050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8</xdr:col>
          <xdr:colOff>708660</xdr:colOff>
          <xdr:row>17</xdr:row>
          <xdr:rowOff>373380</xdr:rowOff>
        </xdr:to>
        <xdr:sp macro="" textlink="">
          <xdr:nvSpPr>
            <xdr:cNvPr id="49489" name="Group Box 337" hidden="1">
              <a:extLst>
                <a:ext uri="{63B3BB69-23CF-44E3-9099-C40C66FF867C}">
                  <a14:compatExt spid="_x0000_s49489"/>
                </a:ext>
                <a:ext uri="{FF2B5EF4-FFF2-40B4-BE49-F238E27FC236}">
                  <a16:creationId xmlns:a16="http://schemas.microsoft.com/office/drawing/2014/main" id="{00000000-0008-0000-0300-000051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937260</xdr:colOff>
          <xdr:row>17</xdr:row>
          <xdr:rowOff>373380</xdr:rowOff>
        </xdr:to>
        <xdr:sp macro="" textlink="">
          <xdr:nvSpPr>
            <xdr:cNvPr id="49490" name="Group Box 338" hidden="1">
              <a:extLst>
                <a:ext uri="{63B3BB69-23CF-44E3-9099-C40C66FF867C}">
                  <a14:compatExt spid="_x0000_s49490"/>
                </a:ext>
                <a:ext uri="{FF2B5EF4-FFF2-40B4-BE49-F238E27FC236}">
                  <a16:creationId xmlns:a16="http://schemas.microsoft.com/office/drawing/2014/main" id="{00000000-0008-0000-0300-000052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8</xdr:col>
          <xdr:colOff>708660</xdr:colOff>
          <xdr:row>17</xdr:row>
          <xdr:rowOff>373380</xdr:rowOff>
        </xdr:to>
        <xdr:sp macro="" textlink="">
          <xdr:nvSpPr>
            <xdr:cNvPr id="49491" name="Group Box 339" hidden="1">
              <a:extLst>
                <a:ext uri="{63B3BB69-23CF-44E3-9099-C40C66FF867C}">
                  <a14:compatExt spid="_x0000_s49491"/>
                </a:ext>
                <a:ext uri="{FF2B5EF4-FFF2-40B4-BE49-F238E27FC236}">
                  <a16:creationId xmlns:a16="http://schemas.microsoft.com/office/drawing/2014/main" id="{00000000-0008-0000-0300-000053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937260</xdr:colOff>
          <xdr:row>17</xdr:row>
          <xdr:rowOff>373380</xdr:rowOff>
        </xdr:to>
        <xdr:sp macro="" textlink="">
          <xdr:nvSpPr>
            <xdr:cNvPr id="49492" name="Group Box 340" hidden="1">
              <a:extLst>
                <a:ext uri="{63B3BB69-23CF-44E3-9099-C40C66FF867C}">
                  <a14:compatExt spid="_x0000_s49492"/>
                </a:ext>
                <a:ext uri="{FF2B5EF4-FFF2-40B4-BE49-F238E27FC236}">
                  <a16:creationId xmlns:a16="http://schemas.microsoft.com/office/drawing/2014/main" id="{00000000-0008-0000-0300-000054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8</xdr:col>
          <xdr:colOff>708660</xdr:colOff>
          <xdr:row>17</xdr:row>
          <xdr:rowOff>373380</xdr:rowOff>
        </xdr:to>
        <xdr:sp macro="" textlink="">
          <xdr:nvSpPr>
            <xdr:cNvPr id="49493" name="Group Box 341" hidden="1">
              <a:extLst>
                <a:ext uri="{63B3BB69-23CF-44E3-9099-C40C66FF867C}">
                  <a14:compatExt spid="_x0000_s49493"/>
                </a:ext>
                <a:ext uri="{FF2B5EF4-FFF2-40B4-BE49-F238E27FC236}">
                  <a16:creationId xmlns:a16="http://schemas.microsoft.com/office/drawing/2014/main" id="{00000000-0008-0000-0300-000055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99060</xdr:rowOff>
        </xdr:from>
        <xdr:to>
          <xdr:col>15</xdr:col>
          <xdr:colOff>937260</xdr:colOff>
          <xdr:row>17</xdr:row>
          <xdr:rowOff>449580</xdr:rowOff>
        </xdr:to>
        <xdr:sp macro="" textlink="">
          <xdr:nvSpPr>
            <xdr:cNvPr id="49494" name="Group Box 342" hidden="1">
              <a:extLst>
                <a:ext uri="{63B3BB69-23CF-44E3-9099-C40C66FF867C}">
                  <a14:compatExt spid="_x0000_s49494"/>
                </a:ext>
                <a:ext uri="{FF2B5EF4-FFF2-40B4-BE49-F238E27FC236}">
                  <a16:creationId xmlns:a16="http://schemas.microsoft.com/office/drawing/2014/main" id="{00000000-0008-0000-0300-000056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99060</xdr:rowOff>
        </xdr:from>
        <xdr:to>
          <xdr:col>8</xdr:col>
          <xdr:colOff>708660</xdr:colOff>
          <xdr:row>17</xdr:row>
          <xdr:rowOff>449580</xdr:rowOff>
        </xdr:to>
        <xdr:sp macro="" textlink="">
          <xdr:nvSpPr>
            <xdr:cNvPr id="49495" name="Group Box 343" hidden="1">
              <a:extLst>
                <a:ext uri="{63B3BB69-23CF-44E3-9099-C40C66FF867C}">
                  <a14:compatExt spid="_x0000_s49495"/>
                </a:ext>
                <a:ext uri="{FF2B5EF4-FFF2-40B4-BE49-F238E27FC236}">
                  <a16:creationId xmlns:a16="http://schemas.microsoft.com/office/drawing/2014/main" id="{00000000-0008-0000-0300-000057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xdr:oneCellAnchor>
    <xdr:from>
      <xdr:col>4</xdr:col>
      <xdr:colOff>116743</xdr:colOff>
      <xdr:row>17</xdr:row>
      <xdr:rowOff>100858</xdr:rowOff>
    </xdr:from>
    <xdr:ext cx="356190" cy="382860"/>
    <xdr:pic>
      <xdr:nvPicPr>
        <xdr:cNvPr id="335" name="Picture 334">
          <a:extLst>
            <a:ext uri="{FF2B5EF4-FFF2-40B4-BE49-F238E27FC236}">
              <a16:creationId xmlns:a16="http://schemas.microsoft.com/office/drawing/2014/main" id="{00000000-0008-0000-0300-00004F010000}"/>
            </a:ext>
          </a:extLst>
        </xdr:cNvPr>
        <xdr:cNvPicPr>
          <a:picLocks/>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12943" y="7863098"/>
          <a:ext cx="356190" cy="38286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68580</xdr:colOff>
          <xdr:row>17</xdr:row>
          <xdr:rowOff>99060</xdr:rowOff>
        </xdr:from>
        <xdr:to>
          <xdr:col>15</xdr:col>
          <xdr:colOff>937260</xdr:colOff>
          <xdr:row>17</xdr:row>
          <xdr:rowOff>457200</xdr:rowOff>
        </xdr:to>
        <xdr:sp macro="" textlink="">
          <xdr:nvSpPr>
            <xdr:cNvPr id="49496" name="Group Box 344" hidden="1">
              <a:extLst>
                <a:ext uri="{63B3BB69-23CF-44E3-9099-C40C66FF867C}">
                  <a14:compatExt spid="_x0000_s49496"/>
                </a:ext>
                <a:ext uri="{FF2B5EF4-FFF2-40B4-BE49-F238E27FC236}">
                  <a16:creationId xmlns:a16="http://schemas.microsoft.com/office/drawing/2014/main" id="{00000000-0008-0000-0300-000058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99060</xdr:rowOff>
        </xdr:from>
        <xdr:to>
          <xdr:col>9</xdr:col>
          <xdr:colOff>0</xdr:colOff>
          <xdr:row>17</xdr:row>
          <xdr:rowOff>449580</xdr:rowOff>
        </xdr:to>
        <xdr:sp macro="" textlink="">
          <xdr:nvSpPr>
            <xdr:cNvPr id="49497" name="Group Box 345" hidden="1">
              <a:extLst>
                <a:ext uri="{63B3BB69-23CF-44E3-9099-C40C66FF867C}">
                  <a14:compatExt spid="_x0000_s49497"/>
                </a:ext>
                <a:ext uri="{FF2B5EF4-FFF2-40B4-BE49-F238E27FC236}">
                  <a16:creationId xmlns:a16="http://schemas.microsoft.com/office/drawing/2014/main" id="{00000000-0008-0000-0300-000059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17</xdr:row>
          <xdr:rowOff>99060</xdr:rowOff>
        </xdr:from>
        <xdr:to>
          <xdr:col>15</xdr:col>
          <xdr:colOff>7620</xdr:colOff>
          <xdr:row>17</xdr:row>
          <xdr:rowOff>449580</xdr:rowOff>
        </xdr:to>
        <xdr:sp macro="" textlink="">
          <xdr:nvSpPr>
            <xdr:cNvPr id="49498" name="Group Box 346" hidden="1">
              <a:extLst>
                <a:ext uri="{63B3BB69-23CF-44E3-9099-C40C66FF867C}">
                  <a14:compatExt spid="_x0000_s49498"/>
                </a:ext>
                <a:ext uri="{FF2B5EF4-FFF2-40B4-BE49-F238E27FC236}">
                  <a16:creationId xmlns:a16="http://schemas.microsoft.com/office/drawing/2014/main" id="{00000000-0008-0000-0300-00005A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17</xdr:row>
          <xdr:rowOff>175260</xdr:rowOff>
        </xdr:from>
        <xdr:to>
          <xdr:col>5</xdr:col>
          <xdr:colOff>990600</xdr:colOff>
          <xdr:row>17</xdr:row>
          <xdr:rowOff>365760</xdr:rowOff>
        </xdr:to>
        <xdr:sp macro="" textlink="">
          <xdr:nvSpPr>
            <xdr:cNvPr id="49499" name="Check Box 347" hidden="1">
              <a:extLst>
                <a:ext uri="{63B3BB69-23CF-44E3-9099-C40C66FF867C}">
                  <a14:compatExt spid="_x0000_s49499"/>
                </a:ext>
                <a:ext uri="{FF2B5EF4-FFF2-40B4-BE49-F238E27FC236}">
                  <a16:creationId xmlns:a16="http://schemas.microsoft.com/office/drawing/2014/main" id="{00000000-0008-0000-0300-00005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17</xdr:row>
          <xdr:rowOff>99060</xdr:rowOff>
        </xdr:from>
        <xdr:to>
          <xdr:col>17</xdr:col>
          <xdr:colOff>1005840</xdr:colOff>
          <xdr:row>17</xdr:row>
          <xdr:rowOff>457200</xdr:rowOff>
        </xdr:to>
        <xdr:sp macro="" textlink="">
          <xdr:nvSpPr>
            <xdr:cNvPr id="49500" name="Group Box 348" hidden="1">
              <a:extLst>
                <a:ext uri="{63B3BB69-23CF-44E3-9099-C40C66FF867C}">
                  <a14:compatExt spid="_x0000_s49500"/>
                </a:ext>
                <a:ext uri="{FF2B5EF4-FFF2-40B4-BE49-F238E27FC236}">
                  <a16:creationId xmlns:a16="http://schemas.microsoft.com/office/drawing/2014/main" id="{00000000-0008-0000-0300-00005C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16</xdr:row>
          <xdr:rowOff>99060</xdr:rowOff>
        </xdr:from>
        <xdr:to>
          <xdr:col>15</xdr:col>
          <xdr:colOff>929640</xdr:colOff>
          <xdr:row>16</xdr:row>
          <xdr:rowOff>449580</xdr:rowOff>
        </xdr:to>
        <xdr:sp macro="" textlink="">
          <xdr:nvSpPr>
            <xdr:cNvPr id="49510" name="Group Box 358" hidden="1">
              <a:extLst>
                <a:ext uri="{63B3BB69-23CF-44E3-9099-C40C66FF867C}">
                  <a14:compatExt spid="_x0000_s49510"/>
                </a:ext>
                <a:ext uri="{FF2B5EF4-FFF2-40B4-BE49-F238E27FC236}">
                  <a16:creationId xmlns:a16="http://schemas.microsoft.com/office/drawing/2014/main" id="{00000000-0008-0000-0300-000066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16</xdr:row>
          <xdr:rowOff>99060</xdr:rowOff>
        </xdr:from>
        <xdr:to>
          <xdr:col>8</xdr:col>
          <xdr:colOff>739140</xdr:colOff>
          <xdr:row>16</xdr:row>
          <xdr:rowOff>449580</xdr:rowOff>
        </xdr:to>
        <xdr:sp macro="" textlink="">
          <xdr:nvSpPr>
            <xdr:cNvPr id="49511" name="Group Box 359" hidden="1">
              <a:extLst>
                <a:ext uri="{63B3BB69-23CF-44E3-9099-C40C66FF867C}">
                  <a14:compatExt spid="_x0000_s49511"/>
                </a:ext>
                <a:ext uri="{FF2B5EF4-FFF2-40B4-BE49-F238E27FC236}">
                  <a16:creationId xmlns:a16="http://schemas.microsoft.com/office/drawing/2014/main" id="{00000000-0008-0000-0300-000067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xdr:oneCellAnchor>
    <xdr:from>
      <xdr:col>4</xdr:col>
      <xdr:colOff>109758</xdr:colOff>
      <xdr:row>16</xdr:row>
      <xdr:rowOff>97470</xdr:rowOff>
    </xdr:from>
    <xdr:ext cx="370160" cy="350745"/>
    <xdr:pic>
      <xdr:nvPicPr>
        <xdr:cNvPr id="343" name="Picture 342">
          <a:extLst>
            <a:ext uri="{FF2B5EF4-FFF2-40B4-BE49-F238E27FC236}">
              <a16:creationId xmlns:a16="http://schemas.microsoft.com/office/drawing/2014/main" id="{00000000-0008-0000-0300-000057010000}"/>
            </a:ext>
          </a:extLst>
        </xdr:cNvPr>
        <xdr:cNvPicPr>
          <a:picLocks/>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4688" y="7514451"/>
          <a:ext cx="370160" cy="350745"/>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68580</xdr:colOff>
          <xdr:row>16</xdr:row>
          <xdr:rowOff>99060</xdr:rowOff>
        </xdr:from>
        <xdr:to>
          <xdr:col>15</xdr:col>
          <xdr:colOff>937260</xdr:colOff>
          <xdr:row>16</xdr:row>
          <xdr:rowOff>449580</xdr:rowOff>
        </xdr:to>
        <xdr:sp macro="" textlink="">
          <xdr:nvSpPr>
            <xdr:cNvPr id="49512" name="Group Box 360" hidden="1">
              <a:extLst>
                <a:ext uri="{63B3BB69-23CF-44E3-9099-C40C66FF867C}">
                  <a14:compatExt spid="_x0000_s49512"/>
                </a:ext>
                <a:ext uri="{FF2B5EF4-FFF2-40B4-BE49-F238E27FC236}">
                  <a16:creationId xmlns:a16="http://schemas.microsoft.com/office/drawing/2014/main" id="{00000000-0008-0000-0300-000068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16</xdr:row>
          <xdr:rowOff>99060</xdr:rowOff>
        </xdr:from>
        <xdr:to>
          <xdr:col>9</xdr:col>
          <xdr:colOff>0</xdr:colOff>
          <xdr:row>16</xdr:row>
          <xdr:rowOff>449580</xdr:rowOff>
        </xdr:to>
        <xdr:sp macro="" textlink="">
          <xdr:nvSpPr>
            <xdr:cNvPr id="49513" name="Group Box 361" hidden="1">
              <a:extLst>
                <a:ext uri="{63B3BB69-23CF-44E3-9099-C40C66FF867C}">
                  <a14:compatExt spid="_x0000_s49513"/>
                </a:ext>
                <a:ext uri="{FF2B5EF4-FFF2-40B4-BE49-F238E27FC236}">
                  <a16:creationId xmlns:a16="http://schemas.microsoft.com/office/drawing/2014/main" id="{00000000-0008-0000-0300-000069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16</xdr:row>
          <xdr:rowOff>99060</xdr:rowOff>
        </xdr:from>
        <xdr:to>
          <xdr:col>15</xdr:col>
          <xdr:colOff>22860</xdr:colOff>
          <xdr:row>16</xdr:row>
          <xdr:rowOff>449580</xdr:rowOff>
        </xdr:to>
        <xdr:sp macro="" textlink="">
          <xdr:nvSpPr>
            <xdr:cNvPr id="49514" name="Group Box 362" hidden="1">
              <a:extLst>
                <a:ext uri="{63B3BB69-23CF-44E3-9099-C40C66FF867C}">
                  <a14:compatExt spid="_x0000_s49514"/>
                </a:ext>
                <a:ext uri="{FF2B5EF4-FFF2-40B4-BE49-F238E27FC236}">
                  <a16:creationId xmlns:a16="http://schemas.microsoft.com/office/drawing/2014/main" id="{00000000-0008-0000-0300-00006A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16</xdr:row>
          <xdr:rowOff>175260</xdr:rowOff>
        </xdr:from>
        <xdr:to>
          <xdr:col>5</xdr:col>
          <xdr:colOff>975360</xdr:colOff>
          <xdr:row>16</xdr:row>
          <xdr:rowOff>365760</xdr:rowOff>
        </xdr:to>
        <xdr:sp macro="" textlink="">
          <xdr:nvSpPr>
            <xdr:cNvPr id="49515" name="Check Box 363" hidden="1">
              <a:extLst>
                <a:ext uri="{63B3BB69-23CF-44E3-9099-C40C66FF867C}">
                  <a14:compatExt spid="_x0000_s49515"/>
                </a:ext>
                <a:ext uri="{FF2B5EF4-FFF2-40B4-BE49-F238E27FC236}">
                  <a16:creationId xmlns:a16="http://schemas.microsoft.com/office/drawing/2014/main" id="{00000000-0008-0000-0300-00006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16</xdr:row>
          <xdr:rowOff>99060</xdr:rowOff>
        </xdr:from>
        <xdr:to>
          <xdr:col>17</xdr:col>
          <xdr:colOff>1028700</xdr:colOff>
          <xdr:row>16</xdr:row>
          <xdr:rowOff>449580</xdr:rowOff>
        </xdr:to>
        <xdr:sp macro="" textlink="">
          <xdr:nvSpPr>
            <xdr:cNvPr id="49516" name="Group Box 364" hidden="1">
              <a:extLst>
                <a:ext uri="{63B3BB69-23CF-44E3-9099-C40C66FF867C}">
                  <a14:compatExt spid="_x0000_s49516"/>
                </a:ext>
                <a:ext uri="{FF2B5EF4-FFF2-40B4-BE49-F238E27FC236}">
                  <a16:creationId xmlns:a16="http://schemas.microsoft.com/office/drawing/2014/main" id="{00000000-0008-0000-0300-00006C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26</xdr:row>
          <xdr:rowOff>99060</xdr:rowOff>
        </xdr:from>
        <xdr:to>
          <xdr:col>15</xdr:col>
          <xdr:colOff>922020</xdr:colOff>
          <xdr:row>26</xdr:row>
          <xdr:rowOff>441960</xdr:rowOff>
        </xdr:to>
        <xdr:sp macro="" textlink="">
          <xdr:nvSpPr>
            <xdr:cNvPr id="49534" name="Group Box 382" hidden="1">
              <a:extLst>
                <a:ext uri="{63B3BB69-23CF-44E3-9099-C40C66FF867C}">
                  <a14:compatExt spid="_x0000_s49534"/>
                </a:ext>
                <a:ext uri="{FF2B5EF4-FFF2-40B4-BE49-F238E27FC236}">
                  <a16:creationId xmlns:a16="http://schemas.microsoft.com/office/drawing/2014/main" id="{00000000-0008-0000-0300-00007E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26</xdr:row>
          <xdr:rowOff>99060</xdr:rowOff>
        </xdr:from>
        <xdr:to>
          <xdr:col>9</xdr:col>
          <xdr:colOff>0</xdr:colOff>
          <xdr:row>26</xdr:row>
          <xdr:rowOff>441960</xdr:rowOff>
        </xdr:to>
        <xdr:sp macro="" textlink="">
          <xdr:nvSpPr>
            <xdr:cNvPr id="49535" name="Group Box 383" hidden="1">
              <a:extLst>
                <a:ext uri="{63B3BB69-23CF-44E3-9099-C40C66FF867C}">
                  <a14:compatExt spid="_x0000_s49535"/>
                </a:ext>
                <a:ext uri="{FF2B5EF4-FFF2-40B4-BE49-F238E27FC236}">
                  <a16:creationId xmlns:a16="http://schemas.microsoft.com/office/drawing/2014/main" id="{00000000-0008-0000-0300-00007F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27</xdr:row>
          <xdr:rowOff>99060</xdr:rowOff>
        </xdr:from>
        <xdr:to>
          <xdr:col>15</xdr:col>
          <xdr:colOff>922020</xdr:colOff>
          <xdr:row>27</xdr:row>
          <xdr:rowOff>441960</xdr:rowOff>
        </xdr:to>
        <xdr:sp macro="" textlink="">
          <xdr:nvSpPr>
            <xdr:cNvPr id="49536" name="Group Box 384" hidden="1">
              <a:extLst>
                <a:ext uri="{63B3BB69-23CF-44E3-9099-C40C66FF867C}">
                  <a14:compatExt spid="_x0000_s49536"/>
                </a:ext>
                <a:ext uri="{FF2B5EF4-FFF2-40B4-BE49-F238E27FC236}">
                  <a16:creationId xmlns:a16="http://schemas.microsoft.com/office/drawing/2014/main" id="{00000000-0008-0000-0300-000080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27</xdr:row>
          <xdr:rowOff>99060</xdr:rowOff>
        </xdr:from>
        <xdr:to>
          <xdr:col>9</xdr:col>
          <xdr:colOff>0</xdr:colOff>
          <xdr:row>27</xdr:row>
          <xdr:rowOff>441960</xdr:rowOff>
        </xdr:to>
        <xdr:sp macro="" textlink="">
          <xdr:nvSpPr>
            <xdr:cNvPr id="49537" name="Group Box 385" hidden="1">
              <a:extLst>
                <a:ext uri="{63B3BB69-23CF-44E3-9099-C40C66FF867C}">
                  <a14:compatExt spid="_x0000_s49537"/>
                </a:ext>
                <a:ext uri="{FF2B5EF4-FFF2-40B4-BE49-F238E27FC236}">
                  <a16:creationId xmlns:a16="http://schemas.microsoft.com/office/drawing/2014/main" id="{00000000-0008-0000-0300-000081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99060</xdr:rowOff>
        </xdr:from>
        <xdr:to>
          <xdr:col>15</xdr:col>
          <xdr:colOff>922020</xdr:colOff>
          <xdr:row>28</xdr:row>
          <xdr:rowOff>441960</xdr:rowOff>
        </xdr:to>
        <xdr:sp macro="" textlink="">
          <xdr:nvSpPr>
            <xdr:cNvPr id="49538" name="Group Box 386" hidden="1">
              <a:extLst>
                <a:ext uri="{63B3BB69-23CF-44E3-9099-C40C66FF867C}">
                  <a14:compatExt spid="_x0000_s49538"/>
                </a:ext>
                <a:ext uri="{FF2B5EF4-FFF2-40B4-BE49-F238E27FC236}">
                  <a16:creationId xmlns:a16="http://schemas.microsoft.com/office/drawing/2014/main" id="{00000000-0008-0000-0300-000082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99060</xdr:rowOff>
        </xdr:from>
        <xdr:to>
          <xdr:col>9</xdr:col>
          <xdr:colOff>0</xdr:colOff>
          <xdr:row>28</xdr:row>
          <xdr:rowOff>441960</xdr:rowOff>
        </xdr:to>
        <xdr:sp macro="" textlink="">
          <xdr:nvSpPr>
            <xdr:cNvPr id="49539" name="Group Box 387" hidden="1">
              <a:extLst>
                <a:ext uri="{63B3BB69-23CF-44E3-9099-C40C66FF867C}">
                  <a14:compatExt spid="_x0000_s49539"/>
                </a:ext>
                <a:ext uri="{FF2B5EF4-FFF2-40B4-BE49-F238E27FC236}">
                  <a16:creationId xmlns:a16="http://schemas.microsoft.com/office/drawing/2014/main" id="{00000000-0008-0000-0300-000083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30</xdr:row>
          <xdr:rowOff>99060</xdr:rowOff>
        </xdr:from>
        <xdr:to>
          <xdr:col>15</xdr:col>
          <xdr:colOff>922020</xdr:colOff>
          <xdr:row>30</xdr:row>
          <xdr:rowOff>441960</xdr:rowOff>
        </xdr:to>
        <xdr:sp macro="" textlink="">
          <xdr:nvSpPr>
            <xdr:cNvPr id="49540" name="Group Box 388" hidden="1">
              <a:extLst>
                <a:ext uri="{63B3BB69-23CF-44E3-9099-C40C66FF867C}">
                  <a14:compatExt spid="_x0000_s49540"/>
                </a:ext>
                <a:ext uri="{FF2B5EF4-FFF2-40B4-BE49-F238E27FC236}">
                  <a16:creationId xmlns:a16="http://schemas.microsoft.com/office/drawing/2014/main" id="{00000000-0008-0000-0300-000084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30</xdr:row>
          <xdr:rowOff>99060</xdr:rowOff>
        </xdr:from>
        <xdr:to>
          <xdr:col>9</xdr:col>
          <xdr:colOff>0</xdr:colOff>
          <xdr:row>30</xdr:row>
          <xdr:rowOff>441960</xdr:rowOff>
        </xdr:to>
        <xdr:sp macro="" textlink="">
          <xdr:nvSpPr>
            <xdr:cNvPr id="49541" name="Group Box 389" hidden="1">
              <a:extLst>
                <a:ext uri="{63B3BB69-23CF-44E3-9099-C40C66FF867C}">
                  <a14:compatExt spid="_x0000_s49541"/>
                </a:ext>
                <a:ext uri="{FF2B5EF4-FFF2-40B4-BE49-F238E27FC236}">
                  <a16:creationId xmlns:a16="http://schemas.microsoft.com/office/drawing/2014/main" id="{00000000-0008-0000-0300-000085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29</xdr:row>
          <xdr:rowOff>99060</xdr:rowOff>
        </xdr:from>
        <xdr:to>
          <xdr:col>15</xdr:col>
          <xdr:colOff>922020</xdr:colOff>
          <xdr:row>29</xdr:row>
          <xdr:rowOff>441960</xdr:rowOff>
        </xdr:to>
        <xdr:sp macro="" textlink="">
          <xdr:nvSpPr>
            <xdr:cNvPr id="49542" name="Group Box 390" hidden="1">
              <a:extLst>
                <a:ext uri="{63B3BB69-23CF-44E3-9099-C40C66FF867C}">
                  <a14:compatExt spid="_x0000_s49542"/>
                </a:ext>
                <a:ext uri="{FF2B5EF4-FFF2-40B4-BE49-F238E27FC236}">
                  <a16:creationId xmlns:a16="http://schemas.microsoft.com/office/drawing/2014/main" id="{00000000-0008-0000-0300-000086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29</xdr:row>
          <xdr:rowOff>99060</xdr:rowOff>
        </xdr:from>
        <xdr:to>
          <xdr:col>9</xdr:col>
          <xdr:colOff>0</xdr:colOff>
          <xdr:row>29</xdr:row>
          <xdr:rowOff>441960</xdr:rowOff>
        </xdr:to>
        <xdr:sp macro="" textlink="">
          <xdr:nvSpPr>
            <xdr:cNvPr id="49543" name="Group Box 391" hidden="1">
              <a:extLst>
                <a:ext uri="{63B3BB69-23CF-44E3-9099-C40C66FF867C}">
                  <a14:compatExt spid="_x0000_s49543"/>
                </a:ext>
                <a:ext uri="{FF2B5EF4-FFF2-40B4-BE49-F238E27FC236}">
                  <a16:creationId xmlns:a16="http://schemas.microsoft.com/office/drawing/2014/main" id="{00000000-0008-0000-0300-000087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xdr:oneCellAnchor>
    <xdr:from>
      <xdr:col>4</xdr:col>
      <xdr:colOff>109758</xdr:colOff>
      <xdr:row>29</xdr:row>
      <xdr:rowOff>101336</xdr:rowOff>
    </xdr:from>
    <xdr:ext cx="370160" cy="341478"/>
    <xdr:pic>
      <xdr:nvPicPr>
        <xdr:cNvPr id="359" name="Picture 358">
          <a:extLst>
            <a:ext uri="{FF2B5EF4-FFF2-40B4-BE49-F238E27FC236}">
              <a16:creationId xmlns:a16="http://schemas.microsoft.com/office/drawing/2014/main" id="{00000000-0008-0000-0300-000067010000}"/>
            </a:ext>
          </a:extLst>
        </xdr:cNvPr>
        <xdr:cNvPicPr>
          <a:picLocks/>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4688" y="6994896"/>
          <a:ext cx="370160" cy="341478"/>
        </a:xfrm>
        <a:prstGeom prst="rect">
          <a:avLst/>
        </a:prstGeom>
      </xdr:spPr>
    </xdr:pic>
    <xdr:clientData/>
  </xdr:oneCellAnchor>
  <xdr:oneCellAnchor>
    <xdr:from>
      <xdr:col>4</xdr:col>
      <xdr:colOff>111028</xdr:colOff>
      <xdr:row>28</xdr:row>
      <xdr:rowOff>101753</xdr:rowOff>
    </xdr:from>
    <xdr:ext cx="367620" cy="348570"/>
    <xdr:pic>
      <xdr:nvPicPr>
        <xdr:cNvPr id="360" name="Picture 359">
          <a:extLst>
            <a:ext uri="{FF2B5EF4-FFF2-40B4-BE49-F238E27FC236}">
              <a16:creationId xmlns:a16="http://schemas.microsoft.com/office/drawing/2014/main" id="{00000000-0008-0000-0300-000068010000}"/>
            </a:ext>
          </a:extLst>
        </xdr:cNvPr>
        <xdr:cNvPicPr>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5958" y="6487313"/>
          <a:ext cx="367620" cy="348570"/>
        </a:xfrm>
        <a:prstGeom prst="rect">
          <a:avLst/>
        </a:prstGeom>
      </xdr:spPr>
    </xdr:pic>
    <xdr:clientData/>
  </xdr:oneCellAnchor>
  <xdr:oneCellAnchor>
    <xdr:from>
      <xdr:col>4</xdr:col>
      <xdr:colOff>116108</xdr:colOff>
      <xdr:row>25</xdr:row>
      <xdr:rowOff>64033</xdr:rowOff>
    </xdr:from>
    <xdr:ext cx="357460" cy="379050"/>
    <xdr:pic>
      <xdr:nvPicPr>
        <xdr:cNvPr id="361" name="Picture 360">
          <a:extLst>
            <a:ext uri="{FF2B5EF4-FFF2-40B4-BE49-F238E27FC236}">
              <a16:creationId xmlns:a16="http://schemas.microsoft.com/office/drawing/2014/main" id="{00000000-0008-0000-0300-000069010000}"/>
            </a:ext>
          </a:extLst>
        </xdr:cNvPr>
        <xdr:cNvPicPr>
          <a:picLocks/>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12308" y="4912893"/>
          <a:ext cx="357460" cy="379050"/>
        </a:xfrm>
        <a:prstGeom prst="rect">
          <a:avLst/>
        </a:prstGeom>
      </xdr:spPr>
    </xdr:pic>
    <xdr:clientData/>
  </xdr:oneCellAnchor>
  <xdr:oneCellAnchor>
    <xdr:from>
      <xdr:col>4</xdr:col>
      <xdr:colOff>109758</xdr:colOff>
      <xdr:row>26</xdr:row>
      <xdr:rowOff>97822</xdr:rowOff>
    </xdr:from>
    <xdr:ext cx="370160" cy="362540"/>
    <xdr:pic>
      <xdr:nvPicPr>
        <xdr:cNvPr id="362" name="Picture 361">
          <a:extLst>
            <a:ext uri="{FF2B5EF4-FFF2-40B4-BE49-F238E27FC236}">
              <a16:creationId xmlns:a16="http://schemas.microsoft.com/office/drawing/2014/main" id="{00000000-0008-0000-0300-00006A010000}"/>
            </a:ext>
          </a:extLst>
        </xdr:cNvPr>
        <xdr:cNvPicPr>
          <a:picLocks/>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4688" y="5473732"/>
          <a:ext cx="370160" cy="362540"/>
        </a:xfrm>
        <a:prstGeom prst="rect">
          <a:avLst/>
        </a:prstGeom>
      </xdr:spPr>
    </xdr:pic>
    <xdr:clientData/>
  </xdr:oneCellAnchor>
  <xdr:oneCellAnchor>
    <xdr:from>
      <xdr:col>4</xdr:col>
      <xdr:colOff>109758</xdr:colOff>
      <xdr:row>27</xdr:row>
      <xdr:rowOff>96000</xdr:rowOff>
    </xdr:from>
    <xdr:ext cx="370160" cy="381590"/>
    <xdr:pic>
      <xdr:nvPicPr>
        <xdr:cNvPr id="363" name="Picture 362">
          <a:extLst>
            <a:ext uri="{FF2B5EF4-FFF2-40B4-BE49-F238E27FC236}">
              <a16:creationId xmlns:a16="http://schemas.microsoft.com/office/drawing/2014/main" id="{00000000-0008-0000-0300-00006B010000}"/>
            </a:ext>
          </a:extLst>
        </xdr:cNvPr>
        <xdr:cNvPicPr>
          <a:picLocks/>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4688" y="5979910"/>
          <a:ext cx="370160" cy="381590"/>
        </a:xfrm>
        <a:prstGeom prst="rect">
          <a:avLst/>
        </a:prstGeom>
      </xdr:spPr>
    </xdr:pic>
    <xdr:clientData/>
  </xdr:oneCellAnchor>
  <xdr:oneCellAnchor>
    <xdr:from>
      <xdr:col>4</xdr:col>
      <xdr:colOff>109758</xdr:colOff>
      <xdr:row>30</xdr:row>
      <xdr:rowOff>97470</xdr:rowOff>
    </xdr:from>
    <xdr:ext cx="370160" cy="350745"/>
    <xdr:pic>
      <xdr:nvPicPr>
        <xdr:cNvPr id="364" name="Picture 363">
          <a:extLst>
            <a:ext uri="{FF2B5EF4-FFF2-40B4-BE49-F238E27FC236}">
              <a16:creationId xmlns:a16="http://schemas.microsoft.com/office/drawing/2014/main" id="{00000000-0008-0000-0300-00006C010000}"/>
            </a:ext>
          </a:extLst>
        </xdr:cNvPr>
        <xdr:cNvPicPr>
          <a:picLocks/>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4688" y="7505380"/>
          <a:ext cx="370160" cy="350745"/>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68580</xdr:colOff>
          <xdr:row>27</xdr:row>
          <xdr:rowOff>0</xdr:rowOff>
        </xdr:from>
        <xdr:to>
          <xdr:col>15</xdr:col>
          <xdr:colOff>937260</xdr:colOff>
          <xdr:row>27</xdr:row>
          <xdr:rowOff>365760</xdr:rowOff>
        </xdr:to>
        <xdr:sp macro="" textlink="">
          <xdr:nvSpPr>
            <xdr:cNvPr id="49544" name="Group Box 392" hidden="1">
              <a:extLst>
                <a:ext uri="{63B3BB69-23CF-44E3-9099-C40C66FF867C}">
                  <a14:compatExt spid="_x0000_s49544"/>
                </a:ext>
                <a:ext uri="{FF2B5EF4-FFF2-40B4-BE49-F238E27FC236}">
                  <a16:creationId xmlns:a16="http://schemas.microsoft.com/office/drawing/2014/main" id="{00000000-0008-0000-0300-000088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27</xdr:row>
          <xdr:rowOff>0</xdr:rowOff>
        </xdr:from>
        <xdr:to>
          <xdr:col>9</xdr:col>
          <xdr:colOff>0</xdr:colOff>
          <xdr:row>27</xdr:row>
          <xdr:rowOff>365760</xdr:rowOff>
        </xdr:to>
        <xdr:sp macro="" textlink="">
          <xdr:nvSpPr>
            <xdr:cNvPr id="49545" name="Group Box 393" hidden="1">
              <a:extLst>
                <a:ext uri="{63B3BB69-23CF-44E3-9099-C40C66FF867C}">
                  <a14:compatExt spid="_x0000_s49545"/>
                </a:ext>
                <a:ext uri="{FF2B5EF4-FFF2-40B4-BE49-F238E27FC236}">
                  <a16:creationId xmlns:a16="http://schemas.microsoft.com/office/drawing/2014/main" id="{00000000-0008-0000-0300-000089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27</xdr:row>
          <xdr:rowOff>0</xdr:rowOff>
        </xdr:from>
        <xdr:to>
          <xdr:col>17</xdr:col>
          <xdr:colOff>1028700</xdr:colOff>
          <xdr:row>27</xdr:row>
          <xdr:rowOff>365760</xdr:rowOff>
        </xdr:to>
        <xdr:sp macro="" textlink="">
          <xdr:nvSpPr>
            <xdr:cNvPr id="49546" name="Group Box 394" hidden="1">
              <a:extLst>
                <a:ext uri="{63B3BB69-23CF-44E3-9099-C40C66FF867C}">
                  <a14:compatExt spid="_x0000_s49546"/>
                </a:ext>
                <a:ext uri="{FF2B5EF4-FFF2-40B4-BE49-F238E27FC236}">
                  <a16:creationId xmlns:a16="http://schemas.microsoft.com/office/drawing/2014/main" id="{00000000-0008-0000-0300-00008A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27</xdr:row>
          <xdr:rowOff>0</xdr:rowOff>
        </xdr:from>
        <xdr:to>
          <xdr:col>15</xdr:col>
          <xdr:colOff>22860</xdr:colOff>
          <xdr:row>27</xdr:row>
          <xdr:rowOff>365760</xdr:rowOff>
        </xdr:to>
        <xdr:sp macro="" textlink="">
          <xdr:nvSpPr>
            <xdr:cNvPr id="49547" name="Group Box 395" hidden="1">
              <a:extLst>
                <a:ext uri="{63B3BB69-23CF-44E3-9099-C40C66FF867C}">
                  <a14:compatExt spid="_x0000_s49547"/>
                </a:ext>
                <a:ext uri="{FF2B5EF4-FFF2-40B4-BE49-F238E27FC236}">
                  <a16:creationId xmlns:a16="http://schemas.microsoft.com/office/drawing/2014/main" id="{00000000-0008-0000-0300-00008B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27</xdr:row>
          <xdr:rowOff>99060</xdr:rowOff>
        </xdr:from>
        <xdr:to>
          <xdr:col>15</xdr:col>
          <xdr:colOff>937260</xdr:colOff>
          <xdr:row>27</xdr:row>
          <xdr:rowOff>441960</xdr:rowOff>
        </xdr:to>
        <xdr:sp macro="" textlink="">
          <xdr:nvSpPr>
            <xdr:cNvPr id="49548" name="Group Box 396" hidden="1">
              <a:extLst>
                <a:ext uri="{63B3BB69-23CF-44E3-9099-C40C66FF867C}">
                  <a14:compatExt spid="_x0000_s49548"/>
                </a:ext>
                <a:ext uri="{FF2B5EF4-FFF2-40B4-BE49-F238E27FC236}">
                  <a16:creationId xmlns:a16="http://schemas.microsoft.com/office/drawing/2014/main" id="{00000000-0008-0000-0300-00008C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27</xdr:row>
          <xdr:rowOff>99060</xdr:rowOff>
        </xdr:from>
        <xdr:to>
          <xdr:col>9</xdr:col>
          <xdr:colOff>0</xdr:colOff>
          <xdr:row>27</xdr:row>
          <xdr:rowOff>441960</xdr:rowOff>
        </xdr:to>
        <xdr:sp macro="" textlink="">
          <xdr:nvSpPr>
            <xdr:cNvPr id="49549" name="Group Box 397" hidden="1">
              <a:extLst>
                <a:ext uri="{63B3BB69-23CF-44E3-9099-C40C66FF867C}">
                  <a14:compatExt spid="_x0000_s49549"/>
                </a:ext>
                <a:ext uri="{FF2B5EF4-FFF2-40B4-BE49-F238E27FC236}">
                  <a16:creationId xmlns:a16="http://schemas.microsoft.com/office/drawing/2014/main" id="{00000000-0008-0000-0300-00008D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27</xdr:row>
          <xdr:rowOff>99060</xdr:rowOff>
        </xdr:from>
        <xdr:to>
          <xdr:col>15</xdr:col>
          <xdr:colOff>22860</xdr:colOff>
          <xdr:row>27</xdr:row>
          <xdr:rowOff>441960</xdr:rowOff>
        </xdr:to>
        <xdr:sp macro="" textlink="">
          <xdr:nvSpPr>
            <xdr:cNvPr id="49550" name="Group Box 398" hidden="1">
              <a:extLst>
                <a:ext uri="{63B3BB69-23CF-44E3-9099-C40C66FF867C}">
                  <a14:compatExt spid="_x0000_s49550"/>
                </a:ext>
                <a:ext uri="{FF2B5EF4-FFF2-40B4-BE49-F238E27FC236}">
                  <a16:creationId xmlns:a16="http://schemas.microsoft.com/office/drawing/2014/main" id="{00000000-0008-0000-0300-00008E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27</xdr:row>
          <xdr:rowOff>175260</xdr:rowOff>
        </xdr:from>
        <xdr:to>
          <xdr:col>5</xdr:col>
          <xdr:colOff>975360</xdr:colOff>
          <xdr:row>27</xdr:row>
          <xdr:rowOff>365760</xdr:rowOff>
        </xdr:to>
        <xdr:sp macro="" textlink="">
          <xdr:nvSpPr>
            <xdr:cNvPr id="49551" name="Check Box 399" hidden="1">
              <a:extLst>
                <a:ext uri="{63B3BB69-23CF-44E3-9099-C40C66FF867C}">
                  <a14:compatExt spid="_x0000_s49551"/>
                </a:ext>
                <a:ext uri="{FF2B5EF4-FFF2-40B4-BE49-F238E27FC236}">
                  <a16:creationId xmlns:a16="http://schemas.microsoft.com/office/drawing/2014/main" id="{00000000-0008-0000-0300-00008F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99060</xdr:rowOff>
        </xdr:from>
        <xdr:to>
          <xdr:col>15</xdr:col>
          <xdr:colOff>937260</xdr:colOff>
          <xdr:row>28</xdr:row>
          <xdr:rowOff>441960</xdr:rowOff>
        </xdr:to>
        <xdr:sp macro="" textlink="">
          <xdr:nvSpPr>
            <xdr:cNvPr id="49552" name="Group Box 400" hidden="1">
              <a:extLst>
                <a:ext uri="{63B3BB69-23CF-44E3-9099-C40C66FF867C}">
                  <a14:compatExt spid="_x0000_s49552"/>
                </a:ext>
                <a:ext uri="{FF2B5EF4-FFF2-40B4-BE49-F238E27FC236}">
                  <a16:creationId xmlns:a16="http://schemas.microsoft.com/office/drawing/2014/main" id="{00000000-0008-0000-0300-000090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99060</xdr:rowOff>
        </xdr:from>
        <xdr:to>
          <xdr:col>9</xdr:col>
          <xdr:colOff>0</xdr:colOff>
          <xdr:row>28</xdr:row>
          <xdr:rowOff>441960</xdr:rowOff>
        </xdr:to>
        <xdr:sp macro="" textlink="">
          <xdr:nvSpPr>
            <xdr:cNvPr id="49553" name="Group Box 401" hidden="1">
              <a:extLst>
                <a:ext uri="{63B3BB69-23CF-44E3-9099-C40C66FF867C}">
                  <a14:compatExt spid="_x0000_s49553"/>
                </a:ext>
                <a:ext uri="{FF2B5EF4-FFF2-40B4-BE49-F238E27FC236}">
                  <a16:creationId xmlns:a16="http://schemas.microsoft.com/office/drawing/2014/main" id="{00000000-0008-0000-0300-000091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28</xdr:row>
          <xdr:rowOff>99060</xdr:rowOff>
        </xdr:from>
        <xdr:to>
          <xdr:col>15</xdr:col>
          <xdr:colOff>22860</xdr:colOff>
          <xdr:row>28</xdr:row>
          <xdr:rowOff>441960</xdr:rowOff>
        </xdr:to>
        <xdr:sp macro="" textlink="">
          <xdr:nvSpPr>
            <xdr:cNvPr id="49554" name="Group Box 402" hidden="1">
              <a:extLst>
                <a:ext uri="{63B3BB69-23CF-44E3-9099-C40C66FF867C}">
                  <a14:compatExt spid="_x0000_s49554"/>
                </a:ext>
                <a:ext uri="{FF2B5EF4-FFF2-40B4-BE49-F238E27FC236}">
                  <a16:creationId xmlns:a16="http://schemas.microsoft.com/office/drawing/2014/main" id="{00000000-0008-0000-0300-000092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28</xdr:row>
          <xdr:rowOff>175260</xdr:rowOff>
        </xdr:from>
        <xdr:to>
          <xdr:col>5</xdr:col>
          <xdr:colOff>975360</xdr:colOff>
          <xdr:row>28</xdr:row>
          <xdr:rowOff>365760</xdr:rowOff>
        </xdr:to>
        <xdr:sp macro="" textlink="">
          <xdr:nvSpPr>
            <xdr:cNvPr id="49555" name="Check Box 403" hidden="1">
              <a:extLst>
                <a:ext uri="{63B3BB69-23CF-44E3-9099-C40C66FF867C}">
                  <a14:compatExt spid="_x0000_s49555"/>
                </a:ext>
                <a:ext uri="{FF2B5EF4-FFF2-40B4-BE49-F238E27FC236}">
                  <a16:creationId xmlns:a16="http://schemas.microsoft.com/office/drawing/2014/main" id="{00000000-0008-0000-0300-000093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29</xdr:row>
          <xdr:rowOff>99060</xdr:rowOff>
        </xdr:from>
        <xdr:to>
          <xdr:col>15</xdr:col>
          <xdr:colOff>937260</xdr:colOff>
          <xdr:row>29</xdr:row>
          <xdr:rowOff>441960</xdr:rowOff>
        </xdr:to>
        <xdr:sp macro="" textlink="">
          <xdr:nvSpPr>
            <xdr:cNvPr id="49556" name="Group Box 404" hidden="1">
              <a:extLst>
                <a:ext uri="{63B3BB69-23CF-44E3-9099-C40C66FF867C}">
                  <a14:compatExt spid="_x0000_s49556"/>
                </a:ext>
                <a:ext uri="{FF2B5EF4-FFF2-40B4-BE49-F238E27FC236}">
                  <a16:creationId xmlns:a16="http://schemas.microsoft.com/office/drawing/2014/main" id="{00000000-0008-0000-0300-000094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29</xdr:row>
          <xdr:rowOff>99060</xdr:rowOff>
        </xdr:from>
        <xdr:to>
          <xdr:col>9</xdr:col>
          <xdr:colOff>0</xdr:colOff>
          <xdr:row>29</xdr:row>
          <xdr:rowOff>441960</xdr:rowOff>
        </xdr:to>
        <xdr:sp macro="" textlink="">
          <xdr:nvSpPr>
            <xdr:cNvPr id="49557" name="Group Box 405" hidden="1">
              <a:extLst>
                <a:ext uri="{63B3BB69-23CF-44E3-9099-C40C66FF867C}">
                  <a14:compatExt spid="_x0000_s49557"/>
                </a:ext>
                <a:ext uri="{FF2B5EF4-FFF2-40B4-BE49-F238E27FC236}">
                  <a16:creationId xmlns:a16="http://schemas.microsoft.com/office/drawing/2014/main" id="{00000000-0008-0000-0300-000095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29</xdr:row>
          <xdr:rowOff>99060</xdr:rowOff>
        </xdr:from>
        <xdr:to>
          <xdr:col>15</xdr:col>
          <xdr:colOff>22860</xdr:colOff>
          <xdr:row>29</xdr:row>
          <xdr:rowOff>441960</xdr:rowOff>
        </xdr:to>
        <xdr:sp macro="" textlink="">
          <xdr:nvSpPr>
            <xdr:cNvPr id="49558" name="Group Box 406" hidden="1">
              <a:extLst>
                <a:ext uri="{63B3BB69-23CF-44E3-9099-C40C66FF867C}">
                  <a14:compatExt spid="_x0000_s49558"/>
                </a:ext>
                <a:ext uri="{FF2B5EF4-FFF2-40B4-BE49-F238E27FC236}">
                  <a16:creationId xmlns:a16="http://schemas.microsoft.com/office/drawing/2014/main" id="{00000000-0008-0000-0300-000096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29</xdr:row>
          <xdr:rowOff>175260</xdr:rowOff>
        </xdr:from>
        <xdr:to>
          <xdr:col>5</xdr:col>
          <xdr:colOff>975360</xdr:colOff>
          <xdr:row>29</xdr:row>
          <xdr:rowOff>365760</xdr:rowOff>
        </xdr:to>
        <xdr:sp macro="" textlink="">
          <xdr:nvSpPr>
            <xdr:cNvPr id="49559" name="Check Box 407" hidden="1">
              <a:extLst>
                <a:ext uri="{63B3BB69-23CF-44E3-9099-C40C66FF867C}">
                  <a14:compatExt spid="_x0000_s49559"/>
                </a:ext>
                <a:ext uri="{FF2B5EF4-FFF2-40B4-BE49-F238E27FC236}">
                  <a16:creationId xmlns:a16="http://schemas.microsoft.com/office/drawing/2014/main" id="{00000000-0008-0000-0300-000097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30</xdr:row>
          <xdr:rowOff>99060</xdr:rowOff>
        </xdr:from>
        <xdr:to>
          <xdr:col>15</xdr:col>
          <xdr:colOff>937260</xdr:colOff>
          <xdr:row>30</xdr:row>
          <xdr:rowOff>441960</xdr:rowOff>
        </xdr:to>
        <xdr:sp macro="" textlink="">
          <xdr:nvSpPr>
            <xdr:cNvPr id="49560" name="Group Box 408" hidden="1">
              <a:extLst>
                <a:ext uri="{63B3BB69-23CF-44E3-9099-C40C66FF867C}">
                  <a14:compatExt spid="_x0000_s49560"/>
                </a:ext>
                <a:ext uri="{FF2B5EF4-FFF2-40B4-BE49-F238E27FC236}">
                  <a16:creationId xmlns:a16="http://schemas.microsoft.com/office/drawing/2014/main" id="{00000000-0008-0000-0300-000098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30</xdr:row>
          <xdr:rowOff>99060</xdr:rowOff>
        </xdr:from>
        <xdr:to>
          <xdr:col>9</xdr:col>
          <xdr:colOff>0</xdr:colOff>
          <xdr:row>30</xdr:row>
          <xdr:rowOff>441960</xdr:rowOff>
        </xdr:to>
        <xdr:sp macro="" textlink="">
          <xdr:nvSpPr>
            <xdr:cNvPr id="49561" name="Group Box 409" hidden="1">
              <a:extLst>
                <a:ext uri="{63B3BB69-23CF-44E3-9099-C40C66FF867C}">
                  <a14:compatExt spid="_x0000_s49561"/>
                </a:ext>
                <a:ext uri="{FF2B5EF4-FFF2-40B4-BE49-F238E27FC236}">
                  <a16:creationId xmlns:a16="http://schemas.microsoft.com/office/drawing/2014/main" id="{00000000-0008-0000-0300-000099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30</xdr:row>
          <xdr:rowOff>99060</xdr:rowOff>
        </xdr:from>
        <xdr:to>
          <xdr:col>15</xdr:col>
          <xdr:colOff>22860</xdr:colOff>
          <xdr:row>30</xdr:row>
          <xdr:rowOff>441960</xdr:rowOff>
        </xdr:to>
        <xdr:sp macro="" textlink="">
          <xdr:nvSpPr>
            <xdr:cNvPr id="49562" name="Group Box 410" hidden="1">
              <a:extLst>
                <a:ext uri="{63B3BB69-23CF-44E3-9099-C40C66FF867C}">
                  <a14:compatExt spid="_x0000_s49562"/>
                </a:ext>
                <a:ext uri="{FF2B5EF4-FFF2-40B4-BE49-F238E27FC236}">
                  <a16:creationId xmlns:a16="http://schemas.microsoft.com/office/drawing/2014/main" id="{00000000-0008-0000-0300-00009A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30</xdr:row>
          <xdr:rowOff>175260</xdr:rowOff>
        </xdr:from>
        <xdr:to>
          <xdr:col>5</xdr:col>
          <xdr:colOff>975360</xdr:colOff>
          <xdr:row>30</xdr:row>
          <xdr:rowOff>365760</xdr:rowOff>
        </xdr:to>
        <xdr:sp macro="" textlink="">
          <xdr:nvSpPr>
            <xdr:cNvPr id="49563" name="Check Box 411" hidden="1">
              <a:extLst>
                <a:ext uri="{63B3BB69-23CF-44E3-9099-C40C66FF867C}">
                  <a14:compatExt spid="_x0000_s49563"/>
                </a:ext>
                <a:ext uri="{FF2B5EF4-FFF2-40B4-BE49-F238E27FC236}">
                  <a16:creationId xmlns:a16="http://schemas.microsoft.com/office/drawing/2014/main" id="{00000000-0008-0000-0300-00009B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27</xdr:row>
          <xdr:rowOff>99060</xdr:rowOff>
        </xdr:from>
        <xdr:to>
          <xdr:col>17</xdr:col>
          <xdr:colOff>1028700</xdr:colOff>
          <xdr:row>27</xdr:row>
          <xdr:rowOff>441960</xdr:rowOff>
        </xdr:to>
        <xdr:sp macro="" textlink="">
          <xdr:nvSpPr>
            <xdr:cNvPr id="49564" name="Group Box 412" hidden="1">
              <a:extLst>
                <a:ext uri="{63B3BB69-23CF-44E3-9099-C40C66FF867C}">
                  <a14:compatExt spid="_x0000_s49564"/>
                </a:ext>
                <a:ext uri="{FF2B5EF4-FFF2-40B4-BE49-F238E27FC236}">
                  <a16:creationId xmlns:a16="http://schemas.microsoft.com/office/drawing/2014/main" id="{00000000-0008-0000-0300-00009C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28</xdr:row>
          <xdr:rowOff>99060</xdr:rowOff>
        </xdr:from>
        <xdr:to>
          <xdr:col>17</xdr:col>
          <xdr:colOff>1028700</xdr:colOff>
          <xdr:row>28</xdr:row>
          <xdr:rowOff>441960</xdr:rowOff>
        </xdr:to>
        <xdr:sp macro="" textlink="">
          <xdr:nvSpPr>
            <xdr:cNvPr id="49565" name="Group Box 413" hidden="1">
              <a:extLst>
                <a:ext uri="{63B3BB69-23CF-44E3-9099-C40C66FF867C}">
                  <a14:compatExt spid="_x0000_s49565"/>
                </a:ext>
                <a:ext uri="{FF2B5EF4-FFF2-40B4-BE49-F238E27FC236}">
                  <a16:creationId xmlns:a16="http://schemas.microsoft.com/office/drawing/2014/main" id="{00000000-0008-0000-0300-00009D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29</xdr:row>
          <xdr:rowOff>99060</xdr:rowOff>
        </xdr:from>
        <xdr:to>
          <xdr:col>17</xdr:col>
          <xdr:colOff>1028700</xdr:colOff>
          <xdr:row>29</xdr:row>
          <xdr:rowOff>441960</xdr:rowOff>
        </xdr:to>
        <xdr:sp macro="" textlink="">
          <xdr:nvSpPr>
            <xdr:cNvPr id="49566" name="Group Box 414" hidden="1">
              <a:extLst>
                <a:ext uri="{63B3BB69-23CF-44E3-9099-C40C66FF867C}">
                  <a14:compatExt spid="_x0000_s49566"/>
                </a:ext>
                <a:ext uri="{FF2B5EF4-FFF2-40B4-BE49-F238E27FC236}">
                  <a16:creationId xmlns:a16="http://schemas.microsoft.com/office/drawing/2014/main" id="{00000000-0008-0000-0300-00009E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30</xdr:row>
          <xdr:rowOff>99060</xdr:rowOff>
        </xdr:from>
        <xdr:to>
          <xdr:col>17</xdr:col>
          <xdr:colOff>1028700</xdr:colOff>
          <xdr:row>30</xdr:row>
          <xdr:rowOff>441960</xdr:rowOff>
        </xdr:to>
        <xdr:sp macro="" textlink="">
          <xdr:nvSpPr>
            <xdr:cNvPr id="49567" name="Group Box 415" hidden="1">
              <a:extLst>
                <a:ext uri="{63B3BB69-23CF-44E3-9099-C40C66FF867C}">
                  <a14:compatExt spid="_x0000_s49567"/>
                </a:ext>
                <a:ext uri="{FF2B5EF4-FFF2-40B4-BE49-F238E27FC236}">
                  <a16:creationId xmlns:a16="http://schemas.microsoft.com/office/drawing/2014/main" id="{00000000-0008-0000-0300-00009F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26</xdr:row>
          <xdr:rowOff>99060</xdr:rowOff>
        </xdr:from>
        <xdr:to>
          <xdr:col>21</xdr:col>
          <xdr:colOff>22860</xdr:colOff>
          <xdr:row>26</xdr:row>
          <xdr:rowOff>441960</xdr:rowOff>
        </xdr:to>
        <xdr:sp macro="" textlink="">
          <xdr:nvSpPr>
            <xdr:cNvPr id="49568" name="Group Box 416" hidden="1">
              <a:extLst>
                <a:ext uri="{63B3BB69-23CF-44E3-9099-C40C66FF867C}">
                  <a14:compatExt spid="_x0000_s49568"/>
                </a:ext>
                <a:ext uri="{FF2B5EF4-FFF2-40B4-BE49-F238E27FC236}">
                  <a16:creationId xmlns:a16="http://schemas.microsoft.com/office/drawing/2014/main" id="{00000000-0008-0000-0300-0000A0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26</xdr:row>
          <xdr:rowOff>99060</xdr:rowOff>
        </xdr:from>
        <xdr:to>
          <xdr:col>17</xdr:col>
          <xdr:colOff>137160</xdr:colOff>
          <xdr:row>26</xdr:row>
          <xdr:rowOff>441960</xdr:rowOff>
        </xdr:to>
        <xdr:sp macro="" textlink="">
          <xdr:nvSpPr>
            <xdr:cNvPr id="49569" name="Group Box 417" hidden="1">
              <a:extLst>
                <a:ext uri="{63B3BB69-23CF-44E3-9099-C40C66FF867C}">
                  <a14:compatExt spid="_x0000_s49569"/>
                </a:ext>
                <a:ext uri="{FF2B5EF4-FFF2-40B4-BE49-F238E27FC236}">
                  <a16:creationId xmlns:a16="http://schemas.microsoft.com/office/drawing/2014/main" id="{00000000-0008-0000-0300-0000A1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26</xdr:row>
          <xdr:rowOff>99060</xdr:rowOff>
        </xdr:from>
        <xdr:to>
          <xdr:col>25</xdr:col>
          <xdr:colOff>594360</xdr:colOff>
          <xdr:row>26</xdr:row>
          <xdr:rowOff>441960</xdr:rowOff>
        </xdr:to>
        <xdr:sp macro="" textlink="">
          <xdr:nvSpPr>
            <xdr:cNvPr id="49570" name="Group Box 418" hidden="1">
              <a:extLst>
                <a:ext uri="{63B3BB69-23CF-44E3-9099-C40C66FF867C}">
                  <a14:compatExt spid="_x0000_s49570"/>
                </a:ext>
                <a:ext uri="{FF2B5EF4-FFF2-40B4-BE49-F238E27FC236}">
                  <a16:creationId xmlns:a16="http://schemas.microsoft.com/office/drawing/2014/main" id="{00000000-0008-0000-0300-0000A2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26</xdr:row>
          <xdr:rowOff>99060</xdr:rowOff>
        </xdr:from>
        <xdr:to>
          <xdr:col>20</xdr:col>
          <xdr:colOff>137160</xdr:colOff>
          <xdr:row>26</xdr:row>
          <xdr:rowOff>441960</xdr:rowOff>
        </xdr:to>
        <xdr:sp macro="" textlink="">
          <xdr:nvSpPr>
            <xdr:cNvPr id="49571" name="Group Box 419" hidden="1">
              <a:extLst>
                <a:ext uri="{63B3BB69-23CF-44E3-9099-C40C66FF867C}">
                  <a14:compatExt spid="_x0000_s49571"/>
                </a:ext>
                <a:ext uri="{FF2B5EF4-FFF2-40B4-BE49-F238E27FC236}">
                  <a16:creationId xmlns:a16="http://schemas.microsoft.com/office/drawing/2014/main" id="{00000000-0008-0000-0300-0000A3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26</xdr:row>
          <xdr:rowOff>99060</xdr:rowOff>
        </xdr:from>
        <xdr:to>
          <xdr:col>21</xdr:col>
          <xdr:colOff>22860</xdr:colOff>
          <xdr:row>26</xdr:row>
          <xdr:rowOff>441960</xdr:rowOff>
        </xdr:to>
        <xdr:sp macro="" textlink="">
          <xdr:nvSpPr>
            <xdr:cNvPr id="49572" name="Group Box 420" hidden="1">
              <a:extLst>
                <a:ext uri="{63B3BB69-23CF-44E3-9099-C40C66FF867C}">
                  <a14:compatExt spid="_x0000_s49572"/>
                </a:ext>
                <a:ext uri="{FF2B5EF4-FFF2-40B4-BE49-F238E27FC236}">
                  <a16:creationId xmlns:a16="http://schemas.microsoft.com/office/drawing/2014/main" id="{00000000-0008-0000-0300-0000A4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26</xdr:row>
          <xdr:rowOff>99060</xdr:rowOff>
        </xdr:from>
        <xdr:to>
          <xdr:col>17</xdr:col>
          <xdr:colOff>137160</xdr:colOff>
          <xdr:row>26</xdr:row>
          <xdr:rowOff>441960</xdr:rowOff>
        </xdr:to>
        <xdr:sp macro="" textlink="">
          <xdr:nvSpPr>
            <xdr:cNvPr id="49573" name="Group Box 421" hidden="1">
              <a:extLst>
                <a:ext uri="{63B3BB69-23CF-44E3-9099-C40C66FF867C}">
                  <a14:compatExt spid="_x0000_s49573"/>
                </a:ext>
                <a:ext uri="{FF2B5EF4-FFF2-40B4-BE49-F238E27FC236}">
                  <a16:creationId xmlns:a16="http://schemas.microsoft.com/office/drawing/2014/main" id="{00000000-0008-0000-0300-0000A5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26</xdr:row>
          <xdr:rowOff>99060</xdr:rowOff>
        </xdr:from>
        <xdr:to>
          <xdr:col>25</xdr:col>
          <xdr:colOff>594360</xdr:colOff>
          <xdr:row>26</xdr:row>
          <xdr:rowOff>441960</xdr:rowOff>
        </xdr:to>
        <xdr:sp macro="" textlink="">
          <xdr:nvSpPr>
            <xdr:cNvPr id="49574" name="Group Box 422" hidden="1">
              <a:extLst>
                <a:ext uri="{63B3BB69-23CF-44E3-9099-C40C66FF867C}">
                  <a14:compatExt spid="_x0000_s49574"/>
                </a:ext>
                <a:ext uri="{FF2B5EF4-FFF2-40B4-BE49-F238E27FC236}">
                  <a16:creationId xmlns:a16="http://schemas.microsoft.com/office/drawing/2014/main" id="{00000000-0008-0000-0300-0000A6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26</xdr:row>
          <xdr:rowOff>99060</xdr:rowOff>
        </xdr:from>
        <xdr:to>
          <xdr:col>20</xdr:col>
          <xdr:colOff>137160</xdr:colOff>
          <xdr:row>26</xdr:row>
          <xdr:rowOff>441960</xdr:rowOff>
        </xdr:to>
        <xdr:sp macro="" textlink="">
          <xdr:nvSpPr>
            <xdr:cNvPr id="49575" name="Group Box 423" hidden="1">
              <a:extLst>
                <a:ext uri="{63B3BB69-23CF-44E3-9099-C40C66FF867C}">
                  <a14:compatExt spid="_x0000_s49575"/>
                </a:ext>
                <a:ext uri="{FF2B5EF4-FFF2-40B4-BE49-F238E27FC236}">
                  <a16:creationId xmlns:a16="http://schemas.microsoft.com/office/drawing/2014/main" id="{00000000-0008-0000-0300-0000A7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26</xdr:row>
          <xdr:rowOff>99060</xdr:rowOff>
        </xdr:from>
        <xdr:to>
          <xdr:col>15</xdr:col>
          <xdr:colOff>937260</xdr:colOff>
          <xdr:row>26</xdr:row>
          <xdr:rowOff>441960</xdr:rowOff>
        </xdr:to>
        <xdr:sp macro="" textlink="">
          <xdr:nvSpPr>
            <xdr:cNvPr id="49576" name="Group Box 424" hidden="1">
              <a:extLst>
                <a:ext uri="{63B3BB69-23CF-44E3-9099-C40C66FF867C}">
                  <a14:compatExt spid="_x0000_s49576"/>
                </a:ext>
                <a:ext uri="{FF2B5EF4-FFF2-40B4-BE49-F238E27FC236}">
                  <a16:creationId xmlns:a16="http://schemas.microsoft.com/office/drawing/2014/main" id="{00000000-0008-0000-0300-0000A8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26</xdr:row>
          <xdr:rowOff>99060</xdr:rowOff>
        </xdr:from>
        <xdr:to>
          <xdr:col>9</xdr:col>
          <xdr:colOff>0</xdr:colOff>
          <xdr:row>26</xdr:row>
          <xdr:rowOff>441960</xdr:rowOff>
        </xdr:to>
        <xdr:sp macro="" textlink="">
          <xdr:nvSpPr>
            <xdr:cNvPr id="49577" name="Group Box 425" hidden="1">
              <a:extLst>
                <a:ext uri="{63B3BB69-23CF-44E3-9099-C40C66FF867C}">
                  <a14:compatExt spid="_x0000_s49577"/>
                </a:ext>
                <a:ext uri="{FF2B5EF4-FFF2-40B4-BE49-F238E27FC236}">
                  <a16:creationId xmlns:a16="http://schemas.microsoft.com/office/drawing/2014/main" id="{00000000-0008-0000-0300-0000A9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26</xdr:row>
          <xdr:rowOff>99060</xdr:rowOff>
        </xdr:from>
        <xdr:to>
          <xdr:col>17</xdr:col>
          <xdr:colOff>1028700</xdr:colOff>
          <xdr:row>26</xdr:row>
          <xdr:rowOff>441960</xdr:rowOff>
        </xdr:to>
        <xdr:sp macro="" textlink="">
          <xdr:nvSpPr>
            <xdr:cNvPr id="49578" name="Group Box 426" hidden="1">
              <a:extLst>
                <a:ext uri="{63B3BB69-23CF-44E3-9099-C40C66FF867C}">
                  <a14:compatExt spid="_x0000_s49578"/>
                </a:ext>
                <a:ext uri="{FF2B5EF4-FFF2-40B4-BE49-F238E27FC236}">
                  <a16:creationId xmlns:a16="http://schemas.microsoft.com/office/drawing/2014/main" id="{00000000-0008-0000-0300-0000AA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26</xdr:row>
          <xdr:rowOff>99060</xdr:rowOff>
        </xdr:from>
        <xdr:to>
          <xdr:col>15</xdr:col>
          <xdr:colOff>22860</xdr:colOff>
          <xdr:row>26</xdr:row>
          <xdr:rowOff>441960</xdr:rowOff>
        </xdr:to>
        <xdr:sp macro="" textlink="">
          <xdr:nvSpPr>
            <xdr:cNvPr id="49579" name="Group Box 427" hidden="1">
              <a:extLst>
                <a:ext uri="{63B3BB69-23CF-44E3-9099-C40C66FF867C}">
                  <a14:compatExt spid="_x0000_s49579"/>
                </a:ext>
                <a:ext uri="{FF2B5EF4-FFF2-40B4-BE49-F238E27FC236}">
                  <a16:creationId xmlns:a16="http://schemas.microsoft.com/office/drawing/2014/main" id="{00000000-0008-0000-0300-0000AB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26</xdr:row>
          <xdr:rowOff>175260</xdr:rowOff>
        </xdr:from>
        <xdr:to>
          <xdr:col>5</xdr:col>
          <xdr:colOff>975360</xdr:colOff>
          <xdr:row>26</xdr:row>
          <xdr:rowOff>365760</xdr:rowOff>
        </xdr:to>
        <xdr:sp macro="" textlink="">
          <xdr:nvSpPr>
            <xdr:cNvPr id="49580" name="Check Box 428" hidden="1">
              <a:extLst>
                <a:ext uri="{63B3BB69-23CF-44E3-9099-C40C66FF867C}">
                  <a14:compatExt spid="_x0000_s49580"/>
                </a:ext>
                <a:ext uri="{FF2B5EF4-FFF2-40B4-BE49-F238E27FC236}">
                  <a16:creationId xmlns:a16="http://schemas.microsoft.com/office/drawing/2014/main" id="{00000000-0008-0000-0300-0000A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33</xdr:row>
          <xdr:rowOff>0</xdr:rowOff>
        </xdr:from>
        <xdr:to>
          <xdr:col>15</xdr:col>
          <xdr:colOff>937260</xdr:colOff>
          <xdr:row>33</xdr:row>
          <xdr:rowOff>365760</xdr:rowOff>
        </xdr:to>
        <xdr:sp macro="" textlink="">
          <xdr:nvSpPr>
            <xdr:cNvPr id="49581" name="Group Box 429" hidden="1">
              <a:extLst>
                <a:ext uri="{63B3BB69-23CF-44E3-9099-C40C66FF867C}">
                  <a14:compatExt spid="_x0000_s49581"/>
                </a:ext>
                <a:ext uri="{FF2B5EF4-FFF2-40B4-BE49-F238E27FC236}">
                  <a16:creationId xmlns:a16="http://schemas.microsoft.com/office/drawing/2014/main" id="{00000000-0008-0000-0300-0000AD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33</xdr:row>
          <xdr:rowOff>0</xdr:rowOff>
        </xdr:from>
        <xdr:to>
          <xdr:col>9</xdr:col>
          <xdr:colOff>0</xdr:colOff>
          <xdr:row>33</xdr:row>
          <xdr:rowOff>327660</xdr:rowOff>
        </xdr:to>
        <xdr:sp macro="" textlink="">
          <xdr:nvSpPr>
            <xdr:cNvPr id="49582" name="Group Box 430" hidden="1">
              <a:extLst>
                <a:ext uri="{63B3BB69-23CF-44E3-9099-C40C66FF867C}">
                  <a14:compatExt spid="_x0000_s49582"/>
                </a:ext>
                <a:ext uri="{FF2B5EF4-FFF2-40B4-BE49-F238E27FC236}">
                  <a16:creationId xmlns:a16="http://schemas.microsoft.com/office/drawing/2014/main" id="{00000000-0008-0000-0300-0000AE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33</xdr:row>
          <xdr:rowOff>0</xdr:rowOff>
        </xdr:from>
        <xdr:to>
          <xdr:col>15</xdr:col>
          <xdr:colOff>937260</xdr:colOff>
          <xdr:row>33</xdr:row>
          <xdr:rowOff>365760</xdr:rowOff>
        </xdr:to>
        <xdr:sp macro="" textlink="">
          <xdr:nvSpPr>
            <xdr:cNvPr id="49583" name="Group Box 431" hidden="1">
              <a:extLst>
                <a:ext uri="{63B3BB69-23CF-44E3-9099-C40C66FF867C}">
                  <a14:compatExt spid="_x0000_s49583"/>
                </a:ext>
                <a:ext uri="{FF2B5EF4-FFF2-40B4-BE49-F238E27FC236}">
                  <a16:creationId xmlns:a16="http://schemas.microsoft.com/office/drawing/2014/main" id="{00000000-0008-0000-0300-0000AF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33</xdr:row>
          <xdr:rowOff>0</xdr:rowOff>
        </xdr:from>
        <xdr:to>
          <xdr:col>9</xdr:col>
          <xdr:colOff>0</xdr:colOff>
          <xdr:row>33</xdr:row>
          <xdr:rowOff>327660</xdr:rowOff>
        </xdr:to>
        <xdr:sp macro="" textlink="">
          <xdr:nvSpPr>
            <xdr:cNvPr id="49584" name="Group Box 432" hidden="1">
              <a:extLst>
                <a:ext uri="{63B3BB69-23CF-44E3-9099-C40C66FF867C}">
                  <a14:compatExt spid="_x0000_s49584"/>
                </a:ext>
                <a:ext uri="{FF2B5EF4-FFF2-40B4-BE49-F238E27FC236}">
                  <a16:creationId xmlns:a16="http://schemas.microsoft.com/office/drawing/2014/main" id="{00000000-0008-0000-0300-0000B0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33</xdr:row>
          <xdr:rowOff>0</xdr:rowOff>
        </xdr:from>
        <xdr:to>
          <xdr:col>15</xdr:col>
          <xdr:colOff>937260</xdr:colOff>
          <xdr:row>33</xdr:row>
          <xdr:rowOff>365760</xdr:rowOff>
        </xdr:to>
        <xdr:sp macro="" textlink="">
          <xdr:nvSpPr>
            <xdr:cNvPr id="49585" name="Group Box 433" hidden="1">
              <a:extLst>
                <a:ext uri="{63B3BB69-23CF-44E3-9099-C40C66FF867C}">
                  <a14:compatExt spid="_x0000_s49585"/>
                </a:ext>
                <a:ext uri="{FF2B5EF4-FFF2-40B4-BE49-F238E27FC236}">
                  <a16:creationId xmlns:a16="http://schemas.microsoft.com/office/drawing/2014/main" id="{00000000-0008-0000-0300-0000B1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33</xdr:row>
          <xdr:rowOff>0</xdr:rowOff>
        </xdr:from>
        <xdr:to>
          <xdr:col>9</xdr:col>
          <xdr:colOff>0</xdr:colOff>
          <xdr:row>33</xdr:row>
          <xdr:rowOff>327660</xdr:rowOff>
        </xdr:to>
        <xdr:sp macro="" textlink="">
          <xdr:nvSpPr>
            <xdr:cNvPr id="49586" name="Group Box 434" hidden="1">
              <a:extLst>
                <a:ext uri="{63B3BB69-23CF-44E3-9099-C40C66FF867C}">
                  <a14:compatExt spid="_x0000_s49586"/>
                </a:ext>
                <a:ext uri="{FF2B5EF4-FFF2-40B4-BE49-F238E27FC236}">
                  <a16:creationId xmlns:a16="http://schemas.microsoft.com/office/drawing/2014/main" id="{00000000-0008-0000-0300-0000B2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33</xdr:row>
          <xdr:rowOff>0</xdr:rowOff>
        </xdr:from>
        <xdr:to>
          <xdr:col>15</xdr:col>
          <xdr:colOff>937260</xdr:colOff>
          <xdr:row>33</xdr:row>
          <xdr:rowOff>365760</xdr:rowOff>
        </xdr:to>
        <xdr:sp macro="" textlink="">
          <xdr:nvSpPr>
            <xdr:cNvPr id="49587" name="Group Box 435" hidden="1">
              <a:extLst>
                <a:ext uri="{63B3BB69-23CF-44E3-9099-C40C66FF867C}">
                  <a14:compatExt spid="_x0000_s49587"/>
                </a:ext>
                <a:ext uri="{FF2B5EF4-FFF2-40B4-BE49-F238E27FC236}">
                  <a16:creationId xmlns:a16="http://schemas.microsoft.com/office/drawing/2014/main" id="{00000000-0008-0000-0300-0000B3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33</xdr:row>
          <xdr:rowOff>0</xdr:rowOff>
        </xdr:from>
        <xdr:to>
          <xdr:col>8</xdr:col>
          <xdr:colOff>708660</xdr:colOff>
          <xdr:row>33</xdr:row>
          <xdr:rowOff>365760</xdr:rowOff>
        </xdr:to>
        <xdr:sp macro="" textlink="">
          <xdr:nvSpPr>
            <xdr:cNvPr id="49588" name="Group Box 436" hidden="1">
              <a:extLst>
                <a:ext uri="{63B3BB69-23CF-44E3-9099-C40C66FF867C}">
                  <a14:compatExt spid="_x0000_s49588"/>
                </a:ext>
                <a:ext uri="{FF2B5EF4-FFF2-40B4-BE49-F238E27FC236}">
                  <a16:creationId xmlns:a16="http://schemas.microsoft.com/office/drawing/2014/main" id="{00000000-0008-0000-0300-0000B4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33</xdr:row>
          <xdr:rowOff>0</xdr:rowOff>
        </xdr:from>
        <xdr:to>
          <xdr:col>15</xdr:col>
          <xdr:colOff>937260</xdr:colOff>
          <xdr:row>33</xdr:row>
          <xdr:rowOff>365760</xdr:rowOff>
        </xdr:to>
        <xdr:sp macro="" textlink="">
          <xdr:nvSpPr>
            <xdr:cNvPr id="49589" name="Group Box 437" hidden="1">
              <a:extLst>
                <a:ext uri="{63B3BB69-23CF-44E3-9099-C40C66FF867C}">
                  <a14:compatExt spid="_x0000_s49589"/>
                </a:ext>
                <a:ext uri="{FF2B5EF4-FFF2-40B4-BE49-F238E27FC236}">
                  <a16:creationId xmlns:a16="http://schemas.microsoft.com/office/drawing/2014/main" id="{00000000-0008-0000-0300-0000B5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33</xdr:row>
          <xdr:rowOff>0</xdr:rowOff>
        </xdr:from>
        <xdr:to>
          <xdr:col>8</xdr:col>
          <xdr:colOff>708660</xdr:colOff>
          <xdr:row>33</xdr:row>
          <xdr:rowOff>365760</xdr:rowOff>
        </xdr:to>
        <xdr:sp macro="" textlink="">
          <xdr:nvSpPr>
            <xdr:cNvPr id="49590" name="Group Box 438" hidden="1">
              <a:extLst>
                <a:ext uri="{63B3BB69-23CF-44E3-9099-C40C66FF867C}">
                  <a14:compatExt spid="_x0000_s49590"/>
                </a:ext>
                <a:ext uri="{FF2B5EF4-FFF2-40B4-BE49-F238E27FC236}">
                  <a16:creationId xmlns:a16="http://schemas.microsoft.com/office/drawing/2014/main" id="{00000000-0008-0000-0300-0000B6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33</xdr:row>
          <xdr:rowOff>0</xdr:rowOff>
        </xdr:from>
        <xdr:to>
          <xdr:col>15</xdr:col>
          <xdr:colOff>937260</xdr:colOff>
          <xdr:row>33</xdr:row>
          <xdr:rowOff>365760</xdr:rowOff>
        </xdr:to>
        <xdr:sp macro="" textlink="">
          <xdr:nvSpPr>
            <xdr:cNvPr id="49591" name="Group Box 439" hidden="1">
              <a:extLst>
                <a:ext uri="{63B3BB69-23CF-44E3-9099-C40C66FF867C}">
                  <a14:compatExt spid="_x0000_s49591"/>
                </a:ext>
                <a:ext uri="{FF2B5EF4-FFF2-40B4-BE49-F238E27FC236}">
                  <a16:creationId xmlns:a16="http://schemas.microsoft.com/office/drawing/2014/main" id="{00000000-0008-0000-0300-0000B7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33</xdr:row>
          <xdr:rowOff>0</xdr:rowOff>
        </xdr:from>
        <xdr:to>
          <xdr:col>8</xdr:col>
          <xdr:colOff>708660</xdr:colOff>
          <xdr:row>33</xdr:row>
          <xdr:rowOff>365760</xdr:rowOff>
        </xdr:to>
        <xdr:sp macro="" textlink="">
          <xdr:nvSpPr>
            <xdr:cNvPr id="49592" name="Group Box 440" hidden="1">
              <a:extLst>
                <a:ext uri="{63B3BB69-23CF-44E3-9099-C40C66FF867C}">
                  <a14:compatExt spid="_x0000_s49592"/>
                </a:ext>
                <a:ext uri="{FF2B5EF4-FFF2-40B4-BE49-F238E27FC236}">
                  <a16:creationId xmlns:a16="http://schemas.microsoft.com/office/drawing/2014/main" id="{00000000-0008-0000-0300-0000B8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33</xdr:row>
          <xdr:rowOff>0</xdr:rowOff>
        </xdr:from>
        <xdr:to>
          <xdr:col>15</xdr:col>
          <xdr:colOff>937260</xdr:colOff>
          <xdr:row>33</xdr:row>
          <xdr:rowOff>365760</xdr:rowOff>
        </xdr:to>
        <xdr:sp macro="" textlink="">
          <xdr:nvSpPr>
            <xdr:cNvPr id="49593" name="Group Box 441" hidden="1">
              <a:extLst>
                <a:ext uri="{63B3BB69-23CF-44E3-9099-C40C66FF867C}">
                  <a14:compatExt spid="_x0000_s49593"/>
                </a:ext>
                <a:ext uri="{FF2B5EF4-FFF2-40B4-BE49-F238E27FC236}">
                  <a16:creationId xmlns:a16="http://schemas.microsoft.com/office/drawing/2014/main" id="{00000000-0008-0000-0300-0000B9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33</xdr:row>
          <xdr:rowOff>0</xdr:rowOff>
        </xdr:from>
        <xdr:to>
          <xdr:col>8</xdr:col>
          <xdr:colOff>708660</xdr:colOff>
          <xdr:row>33</xdr:row>
          <xdr:rowOff>365760</xdr:rowOff>
        </xdr:to>
        <xdr:sp macro="" textlink="">
          <xdr:nvSpPr>
            <xdr:cNvPr id="49594" name="Group Box 442" hidden="1">
              <a:extLst>
                <a:ext uri="{63B3BB69-23CF-44E3-9099-C40C66FF867C}">
                  <a14:compatExt spid="_x0000_s49594"/>
                </a:ext>
                <a:ext uri="{FF2B5EF4-FFF2-40B4-BE49-F238E27FC236}">
                  <a16:creationId xmlns:a16="http://schemas.microsoft.com/office/drawing/2014/main" id="{00000000-0008-0000-0300-0000BA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33</xdr:row>
          <xdr:rowOff>0</xdr:rowOff>
        </xdr:from>
        <xdr:to>
          <xdr:col>15</xdr:col>
          <xdr:colOff>937260</xdr:colOff>
          <xdr:row>33</xdr:row>
          <xdr:rowOff>365760</xdr:rowOff>
        </xdr:to>
        <xdr:sp macro="" textlink="">
          <xdr:nvSpPr>
            <xdr:cNvPr id="49595" name="Group Box 443" hidden="1">
              <a:extLst>
                <a:ext uri="{63B3BB69-23CF-44E3-9099-C40C66FF867C}">
                  <a14:compatExt spid="_x0000_s49595"/>
                </a:ext>
                <a:ext uri="{FF2B5EF4-FFF2-40B4-BE49-F238E27FC236}">
                  <a16:creationId xmlns:a16="http://schemas.microsoft.com/office/drawing/2014/main" id="{00000000-0008-0000-0300-0000BB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33</xdr:row>
          <xdr:rowOff>0</xdr:rowOff>
        </xdr:from>
        <xdr:to>
          <xdr:col>8</xdr:col>
          <xdr:colOff>708660</xdr:colOff>
          <xdr:row>33</xdr:row>
          <xdr:rowOff>365760</xdr:rowOff>
        </xdr:to>
        <xdr:sp macro="" textlink="">
          <xdr:nvSpPr>
            <xdr:cNvPr id="49596" name="Group Box 444" hidden="1">
              <a:extLst>
                <a:ext uri="{63B3BB69-23CF-44E3-9099-C40C66FF867C}">
                  <a14:compatExt spid="_x0000_s49596"/>
                </a:ext>
                <a:ext uri="{FF2B5EF4-FFF2-40B4-BE49-F238E27FC236}">
                  <a16:creationId xmlns:a16="http://schemas.microsoft.com/office/drawing/2014/main" id="{00000000-0008-0000-0300-0000BC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33</xdr:row>
          <xdr:rowOff>0</xdr:rowOff>
        </xdr:from>
        <xdr:to>
          <xdr:col>15</xdr:col>
          <xdr:colOff>937260</xdr:colOff>
          <xdr:row>33</xdr:row>
          <xdr:rowOff>365760</xdr:rowOff>
        </xdr:to>
        <xdr:sp macro="" textlink="">
          <xdr:nvSpPr>
            <xdr:cNvPr id="49597" name="Group Box 445" hidden="1">
              <a:extLst>
                <a:ext uri="{63B3BB69-23CF-44E3-9099-C40C66FF867C}">
                  <a14:compatExt spid="_x0000_s49597"/>
                </a:ext>
                <a:ext uri="{FF2B5EF4-FFF2-40B4-BE49-F238E27FC236}">
                  <a16:creationId xmlns:a16="http://schemas.microsoft.com/office/drawing/2014/main" id="{00000000-0008-0000-0300-0000BD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33</xdr:row>
          <xdr:rowOff>0</xdr:rowOff>
        </xdr:from>
        <xdr:to>
          <xdr:col>8</xdr:col>
          <xdr:colOff>708660</xdr:colOff>
          <xdr:row>33</xdr:row>
          <xdr:rowOff>365760</xdr:rowOff>
        </xdr:to>
        <xdr:sp macro="" textlink="">
          <xdr:nvSpPr>
            <xdr:cNvPr id="49598" name="Group Box 446" hidden="1">
              <a:extLst>
                <a:ext uri="{63B3BB69-23CF-44E3-9099-C40C66FF867C}">
                  <a14:compatExt spid="_x0000_s49598"/>
                </a:ext>
                <a:ext uri="{FF2B5EF4-FFF2-40B4-BE49-F238E27FC236}">
                  <a16:creationId xmlns:a16="http://schemas.microsoft.com/office/drawing/2014/main" id="{00000000-0008-0000-0300-0000BE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33</xdr:row>
          <xdr:rowOff>0</xdr:rowOff>
        </xdr:from>
        <xdr:to>
          <xdr:col>15</xdr:col>
          <xdr:colOff>937260</xdr:colOff>
          <xdr:row>33</xdr:row>
          <xdr:rowOff>365760</xdr:rowOff>
        </xdr:to>
        <xdr:sp macro="" textlink="">
          <xdr:nvSpPr>
            <xdr:cNvPr id="49599" name="Group Box 447" hidden="1">
              <a:extLst>
                <a:ext uri="{63B3BB69-23CF-44E3-9099-C40C66FF867C}">
                  <a14:compatExt spid="_x0000_s49599"/>
                </a:ext>
                <a:ext uri="{FF2B5EF4-FFF2-40B4-BE49-F238E27FC236}">
                  <a16:creationId xmlns:a16="http://schemas.microsoft.com/office/drawing/2014/main" id="{00000000-0008-0000-0300-0000BF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33</xdr:row>
          <xdr:rowOff>0</xdr:rowOff>
        </xdr:from>
        <xdr:to>
          <xdr:col>8</xdr:col>
          <xdr:colOff>708660</xdr:colOff>
          <xdr:row>33</xdr:row>
          <xdr:rowOff>365760</xdr:rowOff>
        </xdr:to>
        <xdr:sp macro="" textlink="">
          <xdr:nvSpPr>
            <xdr:cNvPr id="49600" name="Group Box 448" hidden="1">
              <a:extLst>
                <a:ext uri="{63B3BB69-23CF-44E3-9099-C40C66FF867C}">
                  <a14:compatExt spid="_x0000_s49600"/>
                </a:ext>
                <a:ext uri="{FF2B5EF4-FFF2-40B4-BE49-F238E27FC236}">
                  <a16:creationId xmlns:a16="http://schemas.microsoft.com/office/drawing/2014/main" id="{00000000-0008-0000-0300-0000C0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33</xdr:row>
          <xdr:rowOff>99060</xdr:rowOff>
        </xdr:from>
        <xdr:to>
          <xdr:col>15</xdr:col>
          <xdr:colOff>937260</xdr:colOff>
          <xdr:row>33</xdr:row>
          <xdr:rowOff>441960</xdr:rowOff>
        </xdr:to>
        <xdr:sp macro="" textlink="">
          <xdr:nvSpPr>
            <xdr:cNvPr id="49601" name="Group Box 449" hidden="1">
              <a:extLst>
                <a:ext uri="{63B3BB69-23CF-44E3-9099-C40C66FF867C}">
                  <a14:compatExt spid="_x0000_s49601"/>
                </a:ext>
                <a:ext uri="{FF2B5EF4-FFF2-40B4-BE49-F238E27FC236}">
                  <a16:creationId xmlns:a16="http://schemas.microsoft.com/office/drawing/2014/main" id="{00000000-0008-0000-0300-0000C1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33</xdr:row>
          <xdr:rowOff>99060</xdr:rowOff>
        </xdr:from>
        <xdr:to>
          <xdr:col>8</xdr:col>
          <xdr:colOff>708660</xdr:colOff>
          <xdr:row>33</xdr:row>
          <xdr:rowOff>441960</xdr:rowOff>
        </xdr:to>
        <xdr:sp macro="" textlink="">
          <xdr:nvSpPr>
            <xdr:cNvPr id="49602" name="Group Box 450" hidden="1">
              <a:extLst>
                <a:ext uri="{63B3BB69-23CF-44E3-9099-C40C66FF867C}">
                  <a14:compatExt spid="_x0000_s49602"/>
                </a:ext>
                <a:ext uri="{FF2B5EF4-FFF2-40B4-BE49-F238E27FC236}">
                  <a16:creationId xmlns:a16="http://schemas.microsoft.com/office/drawing/2014/main" id="{00000000-0008-0000-0300-0000C2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xdr:oneCellAnchor>
    <xdr:from>
      <xdr:col>4</xdr:col>
      <xdr:colOff>116743</xdr:colOff>
      <xdr:row>33</xdr:row>
      <xdr:rowOff>100858</xdr:rowOff>
    </xdr:from>
    <xdr:ext cx="356190" cy="382860"/>
    <xdr:pic>
      <xdr:nvPicPr>
        <xdr:cNvPr id="424" name="Picture 423">
          <a:extLst>
            <a:ext uri="{FF2B5EF4-FFF2-40B4-BE49-F238E27FC236}">
              <a16:creationId xmlns:a16="http://schemas.microsoft.com/office/drawing/2014/main" id="{00000000-0008-0000-0300-0000A8010000}"/>
            </a:ext>
          </a:extLst>
        </xdr:cNvPr>
        <xdr:cNvPicPr>
          <a:picLocks/>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12943" y="8518418"/>
          <a:ext cx="356190" cy="38286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68580</xdr:colOff>
          <xdr:row>33</xdr:row>
          <xdr:rowOff>99060</xdr:rowOff>
        </xdr:from>
        <xdr:to>
          <xdr:col>15</xdr:col>
          <xdr:colOff>937260</xdr:colOff>
          <xdr:row>33</xdr:row>
          <xdr:rowOff>457200</xdr:rowOff>
        </xdr:to>
        <xdr:sp macro="" textlink="">
          <xdr:nvSpPr>
            <xdr:cNvPr id="49603" name="Group Box 451" hidden="1">
              <a:extLst>
                <a:ext uri="{63B3BB69-23CF-44E3-9099-C40C66FF867C}">
                  <a14:compatExt spid="_x0000_s49603"/>
                </a:ext>
                <a:ext uri="{FF2B5EF4-FFF2-40B4-BE49-F238E27FC236}">
                  <a16:creationId xmlns:a16="http://schemas.microsoft.com/office/drawing/2014/main" id="{00000000-0008-0000-0300-0000C3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33</xdr:row>
          <xdr:rowOff>99060</xdr:rowOff>
        </xdr:from>
        <xdr:to>
          <xdr:col>9</xdr:col>
          <xdr:colOff>0</xdr:colOff>
          <xdr:row>33</xdr:row>
          <xdr:rowOff>441960</xdr:rowOff>
        </xdr:to>
        <xdr:sp macro="" textlink="">
          <xdr:nvSpPr>
            <xdr:cNvPr id="49604" name="Group Box 452" hidden="1">
              <a:extLst>
                <a:ext uri="{63B3BB69-23CF-44E3-9099-C40C66FF867C}">
                  <a14:compatExt spid="_x0000_s49604"/>
                </a:ext>
                <a:ext uri="{FF2B5EF4-FFF2-40B4-BE49-F238E27FC236}">
                  <a16:creationId xmlns:a16="http://schemas.microsoft.com/office/drawing/2014/main" id="{00000000-0008-0000-0300-0000C4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33</xdr:row>
          <xdr:rowOff>99060</xdr:rowOff>
        </xdr:from>
        <xdr:to>
          <xdr:col>15</xdr:col>
          <xdr:colOff>22860</xdr:colOff>
          <xdr:row>33</xdr:row>
          <xdr:rowOff>441960</xdr:rowOff>
        </xdr:to>
        <xdr:sp macro="" textlink="">
          <xdr:nvSpPr>
            <xdr:cNvPr id="49605" name="Group Box 453" hidden="1">
              <a:extLst>
                <a:ext uri="{63B3BB69-23CF-44E3-9099-C40C66FF867C}">
                  <a14:compatExt spid="_x0000_s49605"/>
                </a:ext>
                <a:ext uri="{FF2B5EF4-FFF2-40B4-BE49-F238E27FC236}">
                  <a16:creationId xmlns:a16="http://schemas.microsoft.com/office/drawing/2014/main" id="{00000000-0008-0000-0300-0000C5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33</xdr:row>
          <xdr:rowOff>175260</xdr:rowOff>
        </xdr:from>
        <xdr:to>
          <xdr:col>5</xdr:col>
          <xdr:colOff>975360</xdr:colOff>
          <xdr:row>33</xdr:row>
          <xdr:rowOff>365760</xdr:rowOff>
        </xdr:to>
        <xdr:sp macro="" textlink="">
          <xdr:nvSpPr>
            <xdr:cNvPr id="49606" name="Check Box 454" hidden="1">
              <a:extLst>
                <a:ext uri="{63B3BB69-23CF-44E3-9099-C40C66FF867C}">
                  <a14:compatExt spid="_x0000_s49606"/>
                </a:ext>
                <a:ext uri="{FF2B5EF4-FFF2-40B4-BE49-F238E27FC236}">
                  <a16:creationId xmlns:a16="http://schemas.microsoft.com/office/drawing/2014/main" id="{00000000-0008-0000-0300-0000C6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33</xdr:row>
          <xdr:rowOff>99060</xdr:rowOff>
        </xdr:from>
        <xdr:to>
          <xdr:col>17</xdr:col>
          <xdr:colOff>1005840</xdr:colOff>
          <xdr:row>33</xdr:row>
          <xdr:rowOff>457200</xdr:rowOff>
        </xdr:to>
        <xdr:sp macro="" textlink="">
          <xdr:nvSpPr>
            <xdr:cNvPr id="49607" name="Group Box 455" hidden="1">
              <a:extLst>
                <a:ext uri="{63B3BB69-23CF-44E3-9099-C40C66FF867C}">
                  <a14:compatExt spid="_x0000_s49607"/>
                </a:ext>
                <a:ext uri="{FF2B5EF4-FFF2-40B4-BE49-F238E27FC236}">
                  <a16:creationId xmlns:a16="http://schemas.microsoft.com/office/drawing/2014/main" id="{00000000-0008-0000-0300-0000C7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31</xdr:row>
          <xdr:rowOff>99060</xdr:rowOff>
        </xdr:from>
        <xdr:to>
          <xdr:col>15</xdr:col>
          <xdr:colOff>922020</xdr:colOff>
          <xdr:row>31</xdr:row>
          <xdr:rowOff>441960</xdr:rowOff>
        </xdr:to>
        <xdr:sp macro="" textlink="">
          <xdr:nvSpPr>
            <xdr:cNvPr id="49608" name="Group Box 456" hidden="1">
              <a:extLst>
                <a:ext uri="{63B3BB69-23CF-44E3-9099-C40C66FF867C}">
                  <a14:compatExt spid="_x0000_s49608"/>
                </a:ext>
                <a:ext uri="{FF2B5EF4-FFF2-40B4-BE49-F238E27FC236}">
                  <a16:creationId xmlns:a16="http://schemas.microsoft.com/office/drawing/2014/main" id="{00000000-0008-0000-0300-0000C8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31</xdr:row>
          <xdr:rowOff>99060</xdr:rowOff>
        </xdr:from>
        <xdr:to>
          <xdr:col>9</xdr:col>
          <xdr:colOff>0</xdr:colOff>
          <xdr:row>31</xdr:row>
          <xdr:rowOff>441960</xdr:rowOff>
        </xdr:to>
        <xdr:sp macro="" textlink="">
          <xdr:nvSpPr>
            <xdr:cNvPr id="49609" name="Group Box 457" hidden="1">
              <a:extLst>
                <a:ext uri="{63B3BB69-23CF-44E3-9099-C40C66FF867C}">
                  <a14:compatExt spid="_x0000_s49609"/>
                </a:ext>
                <a:ext uri="{FF2B5EF4-FFF2-40B4-BE49-F238E27FC236}">
                  <a16:creationId xmlns:a16="http://schemas.microsoft.com/office/drawing/2014/main" id="{00000000-0008-0000-0300-0000C9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xdr:oneCellAnchor>
    <xdr:from>
      <xdr:col>4</xdr:col>
      <xdr:colOff>109758</xdr:colOff>
      <xdr:row>31</xdr:row>
      <xdr:rowOff>97470</xdr:rowOff>
    </xdr:from>
    <xdr:ext cx="370160" cy="350745"/>
    <xdr:pic>
      <xdr:nvPicPr>
        <xdr:cNvPr id="432" name="Picture 431">
          <a:extLst>
            <a:ext uri="{FF2B5EF4-FFF2-40B4-BE49-F238E27FC236}">
              <a16:creationId xmlns:a16="http://schemas.microsoft.com/office/drawing/2014/main" id="{00000000-0008-0000-0300-0000B0010000}"/>
            </a:ext>
          </a:extLst>
        </xdr:cNvPr>
        <xdr:cNvPicPr>
          <a:picLocks/>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4688" y="8013380"/>
          <a:ext cx="370160" cy="350745"/>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68580</xdr:colOff>
          <xdr:row>31</xdr:row>
          <xdr:rowOff>99060</xdr:rowOff>
        </xdr:from>
        <xdr:to>
          <xdr:col>15</xdr:col>
          <xdr:colOff>937260</xdr:colOff>
          <xdr:row>31</xdr:row>
          <xdr:rowOff>441960</xdr:rowOff>
        </xdr:to>
        <xdr:sp macro="" textlink="">
          <xdr:nvSpPr>
            <xdr:cNvPr id="49610" name="Group Box 458" hidden="1">
              <a:extLst>
                <a:ext uri="{63B3BB69-23CF-44E3-9099-C40C66FF867C}">
                  <a14:compatExt spid="_x0000_s49610"/>
                </a:ext>
                <a:ext uri="{FF2B5EF4-FFF2-40B4-BE49-F238E27FC236}">
                  <a16:creationId xmlns:a16="http://schemas.microsoft.com/office/drawing/2014/main" id="{00000000-0008-0000-0300-0000CA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31</xdr:row>
          <xdr:rowOff>99060</xdr:rowOff>
        </xdr:from>
        <xdr:to>
          <xdr:col>9</xdr:col>
          <xdr:colOff>15240</xdr:colOff>
          <xdr:row>31</xdr:row>
          <xdr:rowOff>441960</xdr:rowOff>
        </xdr:to>
        <xdr:sp macro="" textlink="">
          <xdr:nvSpPr>
            <xdr:cNvPr id="49611" name="Group Box 459" hidden="1">
              <a:extLst>
                <a:ext uri="{63B3BB69-23CF-44E3-9099-C40C66FF867C}">
                  <a14:compatExt spid="_x0000_s49611"/>
                </a:ext>
                <a:ext uri="{FF2B5EF4-FFF2-40B4-BE49-F238E27FC236}">
                  <a16:creationId xmlns:a16="http://schemas.microsoft.com/office/drawing/2014/main" id="{00000000-0008-0000-0300-0000CB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31</xdr:row>
          <xdr:rowOff>99060</xdr:rowOff>
        </xdr:from>
        <xdr:to>
          <xdr:col>15</xdr:col>
          <xdr:colOff>22860</xdr:colOff>
          <xdr:row>31</xdr:row>
          <xdr:rowOff>441960</xdr:rowOff>
        </xdr:to>
        <xdr:sp macro="" textlink="">
          <xdr:nvSpPr>
            <xdr:cNvPr id="49612" name="Group Box 460" hidden="1">
              <a:extLst>
                <a:ext uri="{63B3BB69-23CF-44E3-9099-C40C66FF867C}">
                  <a14:compatExt spid="_x0000_s49612"/>
                </a:ext>
                <a:ext uri="{FF2B5EF4-FFF2-40B4-BE49-F238E27FC236}">
                  <a16:creationId xmlns:a16="http://schemas.microsoft.com/office/drawing/2014/main" id="{00000000-0008-0000-0300-0000CC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31</xdr:row>
          <xdr:rowOff>175260</xdr:rowOff>
        </xdr:from>
        <xdr:to>
          <xdr:col>5</xdr:col>
          <xdr:colOff>975360</xdr:colOff>
          <xdr:row>31</xdr:row>
          <xdr:rowOff>365760</xdr:rowOff>
        </xdr:to>
        <xdr:sp macro="" textlink="">
          <xdr:nvSpPr>
            <xdr:cNvPr id="49613" name="Check Box 461" hidden="1">
              <a:extLst>
                <a:ext uri="{63B3BB69-23CF-44E3-9099-C40C66FF867C}">
                  <a14:compatExt spid="_x0000_s49613"/>
                </a:ext>
                <a:ext uri="{FF2B5EF4-FFF2-40B4-BE49-F238E27FC236}">
                  <a16:creationId xmlns:a16="http://schemas.microsoft.com/office/drawing/2014/main" id="{00000000-0008-0000-0300-0000CD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31</xdr:row>
          <xdr:rowOff>99060</xdr:rowOff>
        </xdr:from>
        <xdr:to>
          <xdr:col>17</xdr:col>
          <xdr:colOff>1028700</xdr:colOff>
          <xdr:row>31</xdr:row>
          <xdr:rowOff>441960</xdr:rowOff>
        </xdr:to>
        <xdr:sp macro="" textlink="">
          <xdr:nvSpPr>
            <xdr:cNvPr id="49614" name="Group Box 462" hidden="1">
              <a:extLst>
                <a:ext uri="{63B3BB69-23CF-44E3-9099-C40C66FF867C}">
                  <a14:compatExt spid="_x0000_s49614"/>
                </a:ext>
                <a:ext uri="{FF2B5EF4-FFF2-40B4-BE49-F238E27FC236}">
                  <a16:creationId xmlns:a16="http://schemas.microsoft.com/office/drawing/2014/main" id="{00000000-0008-0000-0300-0000CE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32</xdr:row>
          <xdr:rowOff>99060</xdr:rowOff>
        </xdr:from>
        <xdr:to>
          <xdr:col>15</xdr:col>
          <xdr:colOff>922020</xdr:colOff>
          <xdr:row>32</xdr:row>
          <xdr:rowOff>441960</xdr:rowOff>
        </xdr:to>
        <xdr:sp macro="" textlink="">
          <xdr:nvSpPr>
            <xdr:cNvPr id="49623" name="Group Box 471" hidden="1">
              <a:extLst>
                <a:ext uri="{63B3BB69-23CF-44E3-9099-C40C66FF867C}">
                  <a14:compatExt spid="_x0000_s49623"/>
                </a:ext>
                <a:ext uri="{FF2B5EF4-FFF2-40B4-BE49-F238E27FC236}">
                  <a16:creationId xmlns:a16="http://schemas.microsoft.com/office/drawing/2014/main" id="{00000000-0008-0000-0300-0000D7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32</xdr:row>
          <xdr:rowOff>99060</xdr:rowOff>
        </xdr:from>
        <xdr:to>
          <xdr:col>9</xdr:col>
          <xdr:colOff>0</xdr:colOff>
          <xdr:row>32</xdr:row>
          <xdr:rowOff>441960</xdr:rowOff>
        </xdr:to>
        <xdr:sp macro="" textlink="">
          <xdr:nvSpPr>
            <xdr:cNvPr id="49624" name="Group Box 472" hidden="1">
              <a:extLst>
                <a:ext uri="{63B3BB69-23CF-44E3-9099-C40C66FF867C}">
                  <a14:compatExt spid="_x0000_s49624"/>
                </a:ext>
                <a:ext uri="{FF2B5EF4-FFF2-40B4-BE49-F238E27FC236}">
                  <a16:creationId xmlns:a16="http://schemas.microsoft.com/office/drawing/2014/main" id="{00000000-0008-0000-0300-0000D8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xdr:oneCellAnchor>
    <xdr:from>
      <xdr:col>4</xdr:col>
      <xdr:colOff>109758</xdr:colOff>
      <xdr:row>32</xdr:row>
      <xdr:rowOff>97470</xdr:rowOff>
    </xdr:from>
    <xdr:ext cx="370160" cy="350745"/>
    <xdr:pic>
      <xdr:nvPicPr>
        <xdr:cNvPr id="440" name="Picture 439">
          <a:extLst>
            <a:ext uri="{FF2B5EF4-FFF2-40B4-BE49-F238E27FC236}">
              <a16:creationId xmlns:a16="http://schemas.microsoft.com/office/drawing/2014/main" id="{00000000-0008-0000-0300-0000B8010000}"/>
            </a:ext>
          </a:extLst>
        </xdr:cNvPr>
        <xdr:cNvPicPr>
          <a:picLocks/>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4688" y="15163480"/>
          <a:ext cx="370160" cy="350745"/>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68580</xdr:colOff>
          <xdr:row>32</xdr:row>
          <xdr:rowOff>99060</xdr:rowOff>
        </xdr:from>
        <xdr:to>
          <xdr:col>15</xdr:col>
          <xdr:colOff>937260</xdr:colOff>
          <xdr:row>32</xdr:row>
          <xdr:rowOff>441960</xdr:rowOff>
        </xdr:to>
        <xdr:sp macro="" textlink="">
          <xdr:nvSpPr>
            <xdr:cNvPr id="49625" name="Group Box 473" hidden="1">
              <a:extLst>
                <a:ext uri="{63B3BB69-23CF-44E3-9099-C40C66FF867C}">
                  <a14:compatExt spid="_x0000_s49625"/>
                </a:ext>
                <a:ext uri="{FF2B5EF4-FFF2-40B4-BE49-F238E27FC236}">
                  <a16:creationId xmlns:a16="http://schemas.microsoft.com/office/drawing/2014/main" id="{00000000-0008-0000-0300-0000D9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32</xdr:row>
          <xdr:rowOff>99060</xdr:rowOff>
        </xdr:from>
        <xdr:to>
          <xdr:col>9</xdr:col>
          <xdr:colOff>15240</xdr:colOff>
          <xdr:row>32</xdr:row>
          <xdr:rowOff>441960</xdr:rowOff>
        </xdr:to>
        <xdr:sp macro="" textlink="">
          <xdr:nvSpPr>
            <xdr:cNvPr id="49626" name="Group Box 474" hidden="1">
              <a:extLst>
                <a:ext uri="{63B3BB69-23CF-44E3-9099-C40C66FF867C}">
                  <a14:compatExt spid="_x0000_s49626"/>
                </a:ext>
                <a:ext uri="{FF2B5EF4-FFF2-40B4-BE49-F238E27FC236}">
                  <a16:creationId xmlns:a16="http://schemas.microsoft.com/office/drawing/2014/main" id="{00000000-0008-0000-0300-0000DA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32</xdr:row>
          <xdr:rowOff>99060</xdr:rowOff>
        </xdr:from>
        <xdr:to>
          <xdr:col>15</xdr:col>
          <xdr:colOff>22860</xdr:colOff>
          <xdr:row>32</xdr:row>
          <xdr:rowOff>441960</xdr:rowOff>
        </xdr:to>
        <xdr:sp macro="" textlink="">
          <xdr:nvSpPr>
            <xdr:cNvPr id="49627" name="Group Box 475" hidden="1">
              <a:extLst>
                <a:ext uri="{63B3BB69-23CF-44E3-9099-C40C66FF867C}">
                  <a14:compatExt spid="_x0000_s49627"/>
                </a:ext>
                <a:ext uri="{FF2B5EF4-FFF2-40B4-BE49-F238E27FC236}">
                  <a16:creationId xmlns:a16="http://schemas.microsoft.com/office/drawing/2014/main" id="{00000000-0008-0000-0300-0000DB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32</xdr:row>
          <xdr:rowOff>175260</xdr:rowOff>
        </xdr:from>
        <xdr:to>
          <xdr:col>5</xdr:col>
          <xdr:colOff>975360</xdr:colOff>
          <xdr:row>32</xdr:row>
          <xdr:rowOff>365760</xdr:rowOff>
        </xdr:to>
        <xdr:sp macro="" textlink="">
          <xdr:nvSpPr>
            <xdr:cNvPr id="49628" name="Check Box 476" hidden="1">
              <a:extLst>
                <a:ext uri="{63B3BB69-23CF-44E3-9099-C40C66FF867C}">
                  <a14:compatExt spid="_x0000_s49628"/>
                </a:ext>
                <a:ext uri="{FF2B5EF4-FFF2-40B4-BE49-F238E27FC236}">
                  <a16:creationId xmlns:a16="http://schemas.microsoft.com/office/drawing/2014/main" id="{00000000-0008-0000-0300-0000DCC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32</xdr:row>
          <xdr:rowOff>99060</xdr:rowOff>
        </xdr:from>
        <xdr:to>
          <xdr:col>17</xdr:col>
          <xdr:colOff>1028700</xdr:colOff>
          <xdr:row>32</xdr:row>
          <xdr:rowOff>441960</xdr:rowOff>
        </xdr:to>
        <xdr:sp macro="" textlink="">
          <xdr:nvSpPr>
            <xdr:cNvPr id="49629" name="Group Box 477" hidden="1">
              <a:extLst>
                <a:ext uri="{63B3BB69-23CF-44E3-9099-C40C66FF867C}">
                  <a14:compatExt spid="_x0000_s49629"/>
                </a:ext>
                <a:ext uri="{FF2B5EF4-FFF2-40B4-BE49-F238E27FC236}">
                  <a16:creationId xmlns:a16="http://schemas.microsoft.com/office/drawing/2014/main" id="{00000000-0008-0000-0300-0000DDC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929640</xdr:colOff>
          <xdr:row>17</xdr:row>
          <xdr:rowOff>342900</xdr:rowOff>
        </xdr:to>
        <xdr:sp macro="" textlink="">
          <xdr:nvSpPr>
            <xdr:cNvPr id="47111" name="Group Box 7" hidden="1">
              <a:extLst>
                <a:ext uri="{63B3BB69-23CF-44E3-9099-C40C66FF867C}">
                  <a14:compatExt spid="_x0000_s47111"/>
                </a:ext>
                <a:ext uri="{FF2B5EF4-FFF2-40B4-BE49-F238E27FC236}">
                  <a16:creationId xmlns:a16="http://schemas.microsoft.com/office/drawing/2014/main" id="{00000000-0008-0000-0400-000007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9</xdr:col>
          <xdr:colOff>7620</xdr:colOff>
          <xdr:row>17</xdr:row>
          <xdr:rowOff>335280</xdr:rowOff>
        </xdr:to>
        <xdr:sp macro="" textlink="">
          <xdr:nvSpPr>
            <xdr:cNvPr id="47112" name="Group Box 8" hidden="1">
              <a:extLst>
                <a:ext uri="{63B3BB69-23CF-44E3-9099-C40C66FF867C}">
                  <a14:compatExt spid="_x0000_s47112"/>
                </a:ext>
                <a:ext uri="{FF2B5EF4-FFF2-40B4-BE49-F238E27FC236}">
                  <a16:creationId xmlns:a16="http://schemas.microsoft.com/office/drawing/2014/main" id="{00000000-0008-0000-0400-000008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929640</xdr:colOff>
          <xdr:row>17</xdr:row>
          <xdr:rowOff>342900</xdr:rowOff>
        </xdr:to>
        <xdr:sp macro="" textlink="">
          <xdr:nvSpPr>
            <xdr:cNvPr id="47120" name="Group Box 16" hidden="1">
              <a:extLst>
                <a:ext uri="{63B3BB69-23CF-44E3-9099-C40C66FF867C}">
                  <a14:compatExt spid="_x0000_s47120"/>
                </a:ext>
                <a:ext uri="{FF2B5EF4-FFF2-40B4-BE49-F238E27FC236}">
                  <a16:creationId xmlns:a16="http://schemas.microsoft.com/office/drawing/2014/main" id="{00000000-0008-0000-0400-000010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9</xdr:col>
          <xdr:colOff>7620</xdr:colOff>
          <xdr:row>17</xdr:row>
          <xdr:rowOff>342900</xdr:rowOff>
        </xdr:to>
        <xdr:sp macro="" textlink="">
          <xdr:nvSpPr>
            <xdr:cNvPr id="47121" name="Group Box 17" hidden="1">
              <a:extLst>
                <a:ext uri="{63B3BB69-23CF-44E3-9099-C40C66FF867C}">
                  <a14:compatExt spid="_x0000_s47121"/>
                </a:ext>
                <a:ext uri="{FF2B5EF4-FFF2-40B4-BE49-F238E27FC236}">
                  <a16:creationId xmlns:a16="http://schemas.microsoft.com/office/drawing/2014/main" id="{00000000-0008-0000-0400-000011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929640</xdr:colOff>
          <xdr:row>17</xdr:row>
          <xdr:rowOff>342900</xdr:rowOff>
        </xdr:to>
        <xdr:sp macro="" textlink="">
          <xdr:nvSpPr>
            <xdr:cNvPr id="47129" name="Group Box 25" hidden="1">
              <a:extLst>
                <a:ext uri="{63B3BB69-23CF-44E3-9099-C40C66FF867C}">
                  <a14:compatExt spid="_x0000_s47129"/>
                </a:ext>
                <a:ext uri="{FF2B5EF4-FFF2-40B4-BE49-F238E27FC236}">
                  <a16:creationId xmlns:a16="http://schemas.microsoft.com/office/drawing/2014/main" id="{00000000-0008-0000-0400-000019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9</xdr:col>
          <xdr:colOff>7620</xdr:colOff>
          <xdr:row>17</xdr:row>
          <xdr:rowOff>342900</xdr:rowOff>
        </xdr:to>
        <xdr:sp macro="" textlink="">
          <xdr:nvSpPr>
            <xdr:cNvPr id="47130" name="Group Box 26" hidden="1">
              <a:extLst>
                <a:ext uri="{63B3BB69-23CF-44E3-9099-C40C66FF867C}">
                  <a14:compatExt spid="_x0000_s47130"/>
                </a:ext>
                <a:ext uri="{FF2B5EF4-FFF2-40B4-BE49-F238E27FC236}">
                  <a16:creationId xmlns:a16="http://schemas.microsoft.com/office/drawing/2014/main" id="{00000000-0008-0000-0400-00001A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929640</xdr:colOff>
          <xdr:row>17</xdr:row>
          <xdr:rowOff>342900</xdr:rowOff>
        </xdr:to>
        <xdr:sp macro="" textlink="">
          <xdr:nvSpPr>
            <xdr:cNvPr id="47138" name="Group Box 34" hidden="1">
              <a:extLst>
                <a:ext uri="{63B3BB69-23CF-44E3-9099-C40C66FF867C}">
                  <a14:compatExt spid="_x0000_s47138"/>
                </a:ext>
                <a:ext uri="{FF2B5EF4-FFF2-40B4-BE49-F238E27FC236}">
                  <a16:creationId xmlns:a16="http://schemas.microsoft.com/office/drawing/2014/main" id="{00000000-0008-0000-0400-000022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9</xdr:col>
          <xdr:colOff>7620</xdr:colOff>
          <xdr:row>17</xdr:row>
          <xdr:rowOff>342900</xdr:rowOff>
        </xdr:to>
        <xdr:sp macro="" textlink="">
          <xdr:nvSpPr>
            <xdr:cNvPr id="47139" name="Group Box 35" hidden="1">
              <a:extLst>
                <a:ext uri="{63B3BB69-23CF-44E3-9099-C40C66FF867C}">
                  <a14:compatExt spid="_x0000_s47139"/>
                </a:ext>
                <a:ext uri="{FF2B5EF4-FFF2-40B4-BE49-F238E27FC236}">
                  <a16:creationId xmlns:a16="http://schemas.microsoft.com/office/drawing/2014/main" id="{00000000-0008-0000-0400-000023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929640</xdr:colOff>
          <xdr:row>17</xdr:row>
          <xdr:rowOff>342900</xdr:rowOff>
        </xdr:to>
        <xdr:sp macro="" textlink="">
          <xdr:nvSpPr>
            <xdr:cNvPr id="47147" name="Group Box 43" hidden="1">
              <a:extLst>
                <a:ext uri="{63B3BB69-23CF-44E3-9099-C40C66FF867C}">
                  <a14:compatExt spid="_x0000_s47147"/>
                </a:ext>
                <a:ext uri="{FF2B5EF4-FFF2-40B4-BE49-F238E27FC236}">
                  <a16:creationId xmlns:a16="http://schemas.microsoft.com/office/drawing/2014/main" id="{00000000-0008-0000-0400-00002B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9</xdr:col>
          <xdr:colOff>7620</xdr:colOff>
          <xdr:row>17</xdr:row>
          <xdr:rowOff>342900</xdr:rowOff>
        </xdr:to>
        <xdr:sp macro="" textlink="">
          <xdr:nvSpPr>
            <xdr:cNvPr id="47148" name="Group Box 44" hidden="1">
              <a:extLst>
                <a:ext uri="{63B3BB69-23CF-44E3-9099-C40C66FF867C}">
                  <a14:compatExt spid="_x0000_s47148"/>
                </a:ext>
                <a:ext uri="{FF2B5EF4-FFF2-40B4-BE49-F238E27FC236}">
                  <a16:creationId xmlns:a16="http://schemas.microsoft.com/office/drawing/2014/main" id="{00000000-0008-0000-0400-00002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929640</xdr:colOff>
          <xdr:row>17</xdr:row>
          <xdr:rowOff>342900</xdr:rowOff>
        </xdr:to>
        <xdr:sp macro="" textlink="">
          <xdr:nvSpPr>
            <xdr:cNvPr id="47156" name="Group Box 52" hidden="1">
              <a:extLst>
                <a:ext uri="{63B3BB69-23CF-44E3-9099-C40C66FF867C}">
                  <a14:compatExt spid="_x0000_s47156"/>
                </a:ext>
                <a:ext uri="{FF2B5EF4-FFF2-40B4-BE49-F238E27FC236}">
                  <a16:creationId xmlns:a16="http://schemas.microsoft.com/office/drawing/2014/main" id="{00000000-0008-0000-0400-000034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9</xdr:col>
          <xdr:colOff>7620</xdr:colOff>
          <xdr:row>17</xdr:row>
          <xdr:rowOff>342900</xdr:rowOff>
        </xdr:to>
        <xdr:sp macro="" textlink="">
          <xdr:nvSpPr>
            <xdr:cNvPr id="47157" name="Group Box 53" hidden="1">
              <a:extLst>
                <a:ext uri="{63B3BB69-23CF-44E3-9099-C40C66FF867C}">
                  <a14:compatExt spid="_x0000_s47157"/>
                </a:ext>
                <a:ext uri="{FF2B5EF4-FFF2-40B4-BE49-F238E27FC236}">
                  <a16:creationId xmlns:a16="http://schemas.microsoft.com/office/drawing/2014/main" id="{00000000-0008-0000-0400-000035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929640</xdr:colOff>
          <xdr:row>17</xdr:row>
          <xdr:rowOff>342900</xdr:rowOff>
        </xdr:to>
        <xdr:sp macro="" textlink="">
          <xdr:nvSpPr>
            <xdr:cNvPr id="47165" name="Group Box 61" hidden="1">
              <a:extLst>
                <a:ext uri="{63B3BB69-23CF-44E3-9099-C40C66FF867C}">
                  <a14:compatExt spid="_x0000_s47165"/>
                </a:ext>
                <a:ext uri="{FF2B5EF4-FFF2-40B4-BE49-F238E27FC236}">
                  <a16:creationId xmlns:a16="http://schemas.microsoft.com/office/drawing/2014/main" id="{00000000-0008-0000-0400-00003D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9</xdr:col>
          <xdr:colOff>7620</xdr:colOff>
          <xdr:row>17</xdr:row>
          <xdr:rowOff>342900</xdr:rowOff>
        </xdr:to>
        <xdr:sp macro="" textlink="">
          <xdr:nvSpPr>
            <xdr:cNvPr id="47166" name="Group Box 62" hidden="1">
              <a:extLst>
                <a:ext uri="{63B3BB69-23CF-44E3-9099-C40C66FF867C}">
                  <a14:compatExt spid="_x0000_s47166"/>
                </a:ext>
                <a:ext uri="{FF2B5EF4-FFF2-40B4-BE49-F238E27FC236}">
                  <a16:creationId xmlns:a16="http://schemas.microsoft.com/office/drawing/2014/main" id="{00000000-0008-0000-0400-00003E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929640</xdr:colOff>
          <xdr:row>17</xdr:row>
          <xdr:rowOff>342900</xdr:rowOff>
        </xdr:to>
        <xdr:sp macro="" textlink="">
          <xdr:nvSpPr>
            <xdr:cNvPr id="47174" name="Group Box 70" hidden="1">
              <a:extLst>
                <a:ext uri="{63B3BB69-23CF-44E3-9099-C40C66FF867C}">
                  <a14:compatExt spid="_x0000_s47174"/>
                </a:ext>
                <a:ext uri="{FF2B5EF4-FFF2-40B4-BE49-F238E27FC236}">
                  <a16:creationId xmlns:a16="http://schemas.microsoft.com/office/drawing/2014/main" id="{00000000-0008-0000-0400-000046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8</xdr:col>
          <xdr:colOff>708660</xdr:colOff>
          <xdr:row>17</xdr:row>
          <xdr:rowOff>335280</xdr:rowOff>
        </xdr:to>
        <xdr:sp macro="" textlink="">
          <xdr:nvSpPr>
            <xdr:cNvPr id="47175" name="Group Box 71" hidden="1">
              <a:extLst>
                <a:ext uri="{63B3BB69-23CF-44E3-9099-C40C66FF867C}">
                  <a14:compatExt spid="_x0000_s47175"/>
                </a:ext>
                <a:ext uri="{FF2B5EF4-FFF2-40B4-BE49-F238E27FC236}">
                  <a16:creationId xmlns:a16="http://schemas.microsoft.com/office/drawing/2014/main" id="{00000000-0008-0000-0400-000047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929640</xdr:colOff>
          <xdr:row>17</xdr:row>
          <xdr:rowOff>342900</xdr:rowOff>
        </xdr:to>
        <xdr:sp macro="" textlink="">
          <xdr:nvSpPr>
            <xdr:cNvPr id="47183" name="Group Box 79" hidden="1">
              <a:extLst>
                <a:ext uri="{63B3BB69-23CF-44E3-9099-C40C66FF867C}">
                  <a14:compatExt spid="_x0000_s47183"/>
                </a:ext>
                <a:ext uri="{FF2B5EF4-FFF2-40B4-BE49-F238E27FC236}">
                  <a16:creationId xmlns:a16="http://schemas.microsoft.com/office/drawing/2014/main" id="{00000000-0008-0000-0400-00004F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8</xdr:col>
          <xdr:colOff>708660</xdr:colOff>
          <xdr:row>17</xdr:row>
          <xdr:rowOff>335280</xdr:rowOff>
        </xdr:to>
        <xdr:sp macro="" textlink="">
          <xdr:nvSpPr>
            <xdr:cNvPr id="47184" name="Group Box 80" hidden="1">
              <a:extLst>
                <a:ext uri="{63B3BB69-23CF-44E3-9099-C40C66FF867C}">
                  <a14:compatExt spid="_x0000_s47184"/>
                </a:ext>
                <a:ext uri="{FF2B5EF4-FFF2-40B4-BE49-F238E27FC236}">
                  <a16:creationId xmlns:a16="http://schemas.microsoft.com/office/drawing/2014/main" id="{00000000-0008-0000-0400-000050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929640</xdr:colOff>
          <xdr:row>17</xdr:row>
          <xdr:rowOff>342900</xdr:rowOff>
        </xdr:to>
        <xdr:sp macro="" textlink="">
          <xdr:nvSpPr>
            <xdr:cNvPr id="47192" name="Group Box 88" hidden="1">
              <a:extLst>
                <a:ext uri="{63B3BB69-23CF-44E3-9099-C40C66FF867C}">
                  <a14:compatExt spid="_x0000_s47192"/>
                </a:ext>
                <a:ext uri="{FF2B5EF4-FFF2-40B4-BE49-F238E27FC236}">
                  <a16:creationId xmlns:a16="http://schemas.microsoft.com/office/drawing/2014/main" id="{00000000-0008-0000-0400-000058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8</xdr:col>
          <xdr:colOff>708660</xdr:colOff>
          <xdr:row>17</xdr:row>
          <xdr:rowOff>335280</xdr:rowOff>
        </xdr:to>
        <xdr:sp macro="" textlink="">
          <xdr:nvSpPr>
            <xdr:cNvPr id="47193" name="Group Box 89" hidden="1">
              <a:extLst>
                <a:ext uri="{63B3BB69-23CF-44E3-9099-C40C66FF867C}">
                  <a14:compatExt spid="_x0000_s47193"/>
                </a:ext>
                <a:ext uri="{FF2B5EF4-FFF2-40B4-BE49-F238E27FC236}">
                  <a16:creationId xmlns:a16="http://schemas.microsoft.com/office/drawing/2014/main" id="{00000000-0008-0000-0400-000059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929640</xdr:colOff>
          <xdr:row>17</xdr:row>
          <xdr:rowOff>342900</xdr:rowOff>
        </xdr:to>
        <xdr:sp macro="" textlink="">
          <xdr:nvSpPr>
            <xdr:cNvPr id="47201" name="Group Box 97" hidden="1">
              <a:extLst>
                <a:ext uri="{63B3BB69-23CF-44E3-9099-C40C66FF867C}">
                  <a14:compatExt spid="_x0000_s47201"/>
                </a:ext>
                <a:ext uri="{FF2B5EF4-FFF2-40B4-BE49-F238E27FC236}">
                  <a16:creationId xmlns:a16="http://schemas.microsoft.com/office/drawing/2014/main" id="{00000000-0008-0000-0400-000061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8</xdr:col>
          <xdr:colOff>708660</xdr:colOff>
          <xdr:row>17</xdr:row>
          <xdr:rowOff>335280</xdr:rowOff>
        </xdr:to>
        <xdr:sp macro="" textlink="">
          <xdr:nvSpPr>
            <xdr:cNvPr id="47202" name="Group Box 98" hidden="1">
              <a:extLst>
                <a:ext uri="{63B3BB69-23CF-44E3-9099-C40C66FF867C}">
                  <a14:compatExt spid="_x0000_s47202"/>
                </a:ext>
                <a:ext uri="{FF2B5EF4-FFF2-40B4-BE49-F238E27FC236}">
                  <a16:creationId xmlns:a16="http://schemas.microsoft.com/office/drawing/2014/main" id="{00000000-0008-0000-0400-000062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929640</xdr:colOff>
          <xdr:row>17</xdr:row>
          <xdr:rowOff>342900</xdr:rowOff>
        </xdr:to>
        <xdr:sp macro="" textlink="">
          <xdr:nvSpPr>
            <xdr:cNvPr id="47210" name="Group Box 106" hidden="1">
              <a:extLst>
                <a:ext uri="{63B3BB69-23CF-44E3-9099-C40C66FF867C}">
                  <a14:compatExt spid="_x0000_s47210"/>
                </a:ext>
                <a:ext uri="{FF2B5EF4-FFF2-40B4-BE49-F238E27FC236}">
                  <a16:creationId xmlns:a16="http://schemas.microsoft.com/office/drawing/2014/main" id="{00000000-0008-0000-0400-00006A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8</xdr:col>
          <xdr:colOff>708660</xdr:colOff>
          <xdr:row>17</xdr:row>
          <xdr:rowOff>335280</xdr:rowOff>
        </xdr:to>
        <xdr:sp macro="" textlink="">
          <xdr:nvSpPr>
            <xdr:cNvPr id="47211" name="Group Box 107" hidden="1">
              <a:extLst>
                <a:ext uri="{63B3BB69-23CF-44E3-9099-C40C66FF867C}">
                  <a14:compatExt spid="_x0000_s47211"/>
                </a:ext>
                <a:ext uri="{FF2B5EF4-FFF2-40B4-BE49-F238E27FC236}">
                  <a16:creationId xmlns:a16="http://schemas.microsoft.com/office/drawing/2014/main" id="{00000000-0008-0000-0400-00006B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929640</xdr:colOff>
          <xdr:row>17</xdr:row>
          <xdr:rowOff>342900</xdr:rowOff>
        </xdr:to>
        <xdr:sp macro="" textlink="">
          <xdr:nvSpPr>
            <xdr:cNvPr id="47219" name="Group Box 115" hidden="1">
              <a:extLst>
                <a:ext uri="{63B3BB69-23CF-44E3-9099-C40C66FF867C}">
                  <a14:compatExt spid="_x0000_s47219"/>
                </a:ext>
                <a:ext uri="{FF2B5EF4-FFF2-40B4-BE49-F238E27FC236}">
                  <a16:creationId xmlns:a16="http://schemas.microsoft.com/office/drawing/2014/main" id="{00000000-0008-0000-0400-000073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8</xdr:col>
          <xdr:colOff>708660</xdr:colOff>
          <xdr:row>17</xdr:row>
          <xdr:rowOff>335280</xdr:rowOff>
        </xdr:to>
        <xdr:sp macro="" textlink="">
          <xdr:nvSpPr>
            <xdr:cNvPr id="47220" name="Group Box 116" hidden="1">
              <a:extLst>
                <a:ext uri="{63B3BB69-23CF-44E3-9099-C40C66FF867C}">
                  <a14:compatExt spid="_x0000_s47220"/>
                </a:ext>
                <a:ext uri="{FF2B5EF4-FFF2-40B4-BE49-F238E27FC236}">
                  <a16:creationId xmlns:a16="http://schemas.microsoft.com/office/drawing/2014/main" id="{00000000-0008-0000-0400-000074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929640</xdr:colOff>
          <xdr:row>17</xdr:row>
          <xdr:rowOff>342900</xdr:rowOff>
        </xdr:to>
        <xdr:sp macro="" textlink="">
          <xdr:nvSpPr>
            <xdr:cNvPr id="47228" name="Group Box 124" hidden="1">
              <a:extLst>
                <a:ext uri="{63B3BB69-23CF-44E3-9099-C40C66FF867C}">
                  <a14:compatExt spid="_x0000_s47228"/>
                </a:ext>
                <a:ext uri="{FF2B5EF4-FFF2-40B4-BE49-F238E27FC236}">
                  <a16:creationId xmlns:a16="http://schemas.microsoft.com/office/drawing/2014/main" id="{00000000-0008-0000-0400-00007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8</xdr:col>
          <xdr:colOff>708660</xdr:colOff>
          <xdr:row>17</xdr:row>
          <xdr:rowOff>335280</xdr:rowOff>
        </xdr:to>
        <xdr:sp macro="" textlink="">
          <xdr:nvSpPr>
            <xdr:cNvPr id="47229" name="Group Box 125" hidden="1">
              <a:extLst>
                <a:ext uri="{63B3BB69-23CF-44E3-9099-C40C66FF867C}">
                  <a14:compatExt spid="_x0000_s47229"/>
                </a:ext>
                <a:ext uri="{FF2B5EF4-FFF2-40B4-BE49-F238E27FC236}">
                  <a16:creationId xmlns:a16="http://schemas.microsoft.com/office/drawing/2014/main" id="{00000000-0008-0000-0400-00007D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929640</xdr:colOff>
          <xdr:row>17</xdr:row>
          <xdr:rowOff>342900</xdr:rowOff>
        </xdr:to>
        <xdr:sp macro="" textlink="">
          <xdr:nvSpPr>
            <xdr:cNvPr id="47237" name="Group Box 133" hidden="1">
              <a:extLst>
                <a:ext uri="{63B3BB69-23CF-44E3-9099-C40C66FF867C}">
                  <a14:compatExt spid="_x0000_s47237"/>
                </a:ext>
                <a:ext uri="{FF2B5EF4-FFF2-40B4-BE49-F238E27FC236}">
                  <a16:creationId xmlns:a16="http://schemas.microsoft.com/office/drawing/2014/main" id="{00000000-0008-0000-0400-000085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8</xdr:col>
          <xdr:colOff>708660</xdr:colOff>
          <xdr:row>17</xdr:row>
          <xdr:rowOff>335280</xdr:rowOff>
        </xdr:to>
        <xdr:sp macro="" textlink="">
          <xdr:nvSpPr>
            <xdr:cNvPr id="47238" name="Group Box 134" hidden="1">
              <a:extLst>
                <a:ext uri="{63B3BB69-23CF-44E3-9099-C40C66FF867C}">
                  <a14:compatExt spid="_x0000_s47238"/>
                </a:ext>
                <a:ext uri="{FF2B5EF4-FFF2-40B4-BE49-F238E27FC236}">
                  <a16:creationId xmlns:a16="http://schemas.microsoft.com/office/drawing/2014/main" id="{00000000-0008-0000-0400-000086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929640</xdr:colOff>
          <xdr:row>17</xdr:row>
          <xdr:rowOff>342900</xdr:rowOff>
        </xdr:to>
        <xdr:sp macro="" textlink="">
          <xdr:nvSpPr>
            <xdr:cNvPr id="47246" name="Group Box 142" hidden="1">
              <a:extLst>
                <a:ext uri="{63B3BB69-23CF-44E3-9099-C40C66FF867C}">
                  <a14:compatExt spid="_x0000_s47246"/>
                </a:ext>
                <a:ext uri="{FF2B5EF4-FFF2-40B4-BE49-F238E27FC236}">
                  <a16:creationId xmlns:a16="http://schemas.microsoft.com/office/drawing/2014/main" id="{00000000-0008-0000-0400-00008E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8</xdr:col>
          <xdr:colOff>708660</xdr:colOff>
          <xdr:row>17</xdr:row>
          <xdr:rowOff>335280</xdr:rowOff>
        </xdr:to>
        <xdr:sp macro="" textlink="">
          <xdr:nvSpPr>
            <xdr:cNvPr id="47247" name="Group Box 143" hidden="1">
              <a:extLst>
                <a:ext uri="{63B3BB69-23CF-44E3-9099-C40C66FF867C}">
                  <a14:compatExt spid="_x0000_s47247"/>
                </a:ext>
                <a:ext uri="{FF2B5EF4-FFF2-40B4-BE49-F238E27FC236}">
                  <a16:creationId xmlns:a16="http://schemas.microsoft.com/office/drawing/2014/main" id="{00000000-0008-0000-0400-00008F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25</xdr:row>
          <xdr:rowOff>99060</xdr:rowOff>
        </xdr:from>
        <xdr:to>
          <xdr:col>15</xdr:col>
          <xdr:colOff>937260</xdr:colOff>
          <xdr:row>25</xdr:row>
          <xdr:rowOff>449580</xdr:rowOff>
        </xdr:to>
        <xdr:sp macro="" textlink="">
          <xdr:nvSpPr>
            <xdr:cNvPr id="47297" name="Group Box 193" hidden="1">
              <a:extLst>
                <a:ext uri="{63B3BB69-23CF-44E3-9099-C40C66FF867C}">
                  <a14:compatExt spid="_x0000_s47297"/>
                </a:ext>
                <a:ext uri="{FF2B5EF4-FFF2-40B4-BE49-F238E27FC236}">
                  <a16:creationId xmlns:a16="http://schemas.microsoft.com/office/drawing/2014/main" id="{00000000-0008-0000-0400-0000C1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25</xdr:row>
          <xdr:rowOff>99060</xdr:rowOff>
        </xdr:from>
        <xdr:to>
          <xdr:col>9</xdr:col>
          <xdr:colOff>7620</xdr:colOff>
          <xdr:row>25</xdr:row>
          <xdr:rowOff>449580</xdr:rowOff>
        </xdr:to>
        <xdr:sp macro="" textlink="">
          <xdr:nvSpPr>
            <xdr:cNvPr id="47298" name="Group Box 194" hidden="1">
              <a:extLst>
                <a:ext uri="{63B3BB69-23CF-44E3-9099-C40C66FF867C}">
                  <a14:compatExt spid="_x0000_s47298"/>
                </a:ext>
                <a:ext uri="{FF2B5EF4-FFF2-40B4-BE49-F238E27FC236}">
                  <a16:creationId xmlns:a16="http://schemas.microsoft.com/office/drawing/2014/main" id="{00000000-0008-0000-0400-0000C2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26</xdr:row>
          <xdr:rowOff>99060</xdr:rowOff>
        </xdr:from>
        <xdr:to>
          <xdr:col>15</xdr:col>
          <xdr:colOff>937260</xdr:colOff>
          <xdr:row>26</xdr:row>
          <xdr:rowOff>449580</xdr:rowOff>
        </xdr:to>
        <xdr:sp macro="" textlink="">
          <xdr:nvSpPr>
            <xdr:cNvPr id="47306" name="Group Box 202" hidden="1">
              <a:extLst>
                <a:ext uri="{63B3BB69-23CF-44E3-9099-C40C66FF867C}">
                  <a14:compatExt spid="_x0000_s47306"/>
                </a:ext>
                <a:ext uri="{FF2B5EF4-FFF2-40B4-BE49-F238E27FC236}">
                  <a16:creationId xmlns:a16="http://schemas.microsoft.com/office/drawing/2014/main" id="{00000000-0008-0000-0400-0000CA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26</xdr:row>
          <xdr:rowOff>99060</xdr:rowOff>
        </xdr:from>
        <xdr:to>
          <xdr:col>9</xdr:col>
          <xdr:colOff>7620</xdr:colOff>
          <xdr:row>26</xdr:row>
          <xdr:rowOff>434340</xdr:rowOff>
        </xdr:to>
        <xdr:sp macro="" textlink="">
          <xdr:nvSpPr>
            <xdr:cNvPr id="47307" name="Group Box 203" hidden="1">
              <a:extLst>
                <a:ext uri="{63B3BB69-23CF-44E3-9099-C40C66FF867C}">
                  <a14:compatExt spid="_x0000_s47307"/>
                </a:ext>
                <a:ext uri="{FF2B5EF4-FFF2-40B4-BE49-F238E27FC236}">
                  <a16:creationId xmlns:a16="http://schemas.microsoft.com/office/drawing/2014/main" id="{00000000-0008-0000-0400-0000CB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27</xdr:row>
          <xdr:rowOff>99060</xdr:rowOff>
        </xdr:from>
        <xdr:to>
          <xdr:col>15</xdr:col>
          <xdr:colOff>937260</xdr:colOff>
          <xdr:row>27</xdr:row>
          <xdr:rowOff>449580</xdr:rowOff>
        </xdr:to>
        <xdr:sp macro="" textlink="">
          <xdr:nvSpPr>
            <xdr:cNvPr id="47315" name="Group Box 211" hidden="1">
              <a:extLst>
                <a:ext uri="{63B3BB69-23CF-44E3-9099-C40C66FF867C}">
                  <a14:compatExt spid="_x0000_s47315"/>
                </a:ext>
                <a:ext uri="{FF2B5EF4-FFF2-40B4-BE49-F238E27FC236}">
                  <a16:creationId xmlns:a16="http://schemas.microsoft.com/office/drawing/2014/main" id="{00000000-0008-0000-0400-0000D3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27</xdr:row>
          <xdr:rowOff>99060</xdr:rowOff>
        </xdr:from>
        <xdr:to>
          <xdr:col>9</xdr:col>
          <xdr:colOff>7620</xdr:colOff>
          <xdr:row>27</xdr:row>
          <xdr:rowOff>434340</xdr:rowOff>
        </xdr:to>
        <xdr:sp macro="" textlink="">
          <xdr:nvSpPr>
            <xdr:cNvPr id="47316" name="Group Box 212" hidden="1">
              <a:extLst>
                <a:ext uri="{63B3BB69-23CF-44E3-9099-C40C66FF867C}">
                  <a14:compatExt spid="_x0000_s47316"/>
                </a:ext>
                <a:ext uri="{FF2B5EF4-FFF2-40B4-BE49-F238E27FC236}">
                  <a16:creationId xmlns:a16="http://schemas.microsoft.com/office/drawing/2014/main" id="{00000000-0008-0000-0400-0000D4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31</xdr:row>
          <xdr:rowOff>99060</xdr:rowOff>
        </xdr:from>
        <xdr:to>
          <xdr:col>15</xdr:col>
          <xdr:colOff>937260</xdr:colOff>
          <xdr:row>31</xdr:row>
          <xdr:rowOff>449580</xdr:rowOff>
        </xdr:to>
        <xdr:sp macro="" textlink="">
          <xdr:nvSpPr>
            <xdr:cNvPr id="47324" name="Group Box 220" hidden="1">
              <a:extLst>
                <a:ext uri="{63B3BB69-23CF-44E3-9099-C40C66FF867C}">
                  <a14:compatExt spid="_x0000_s47324"/>
                </a:ext>
                <a:ext uri="{FF2B5EF4-FFF2-40B4-BE49-F238E27FC236}">
                  <a16:creationId xmlns:a16="http://schemas.microsoft.com/office/drawing/2014/main" id="{00000000-0008-0000-0400-0000D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31</xdr:row>
          <xdr:rowOff>99060</xdr:rowOff>
        </xdr:from>
        <xdr:to>
          <xdr:col>9</xdr:col>
          <xdr:colOff>7620</xdr:colOff>
          <xdr:row>31</xdr:row>
          <xdr:rowOff>434340</xdr:rowOff>
        </xdr:to>
        <xdr:sp macro="" textlink="">
          <xdr:nvSpPr>
            <xdr:cNvPr id="47325" name="Group Box 221" hidden="1">
              <a:extLst>
                <a:ext uri="{63B3BB69-23CF-44E3-9099-C40C66FF867C}">
                  <a14:compatExt spid="_x0000_s47325"/>
                </a:ext>
                <a:ext uri="{FF2B5EF4-FFF2-40B4-BE49-F238E27FC236}">
                  <a16:creationId xmlns:a16="http://schemas.microsoft.com/office/drawing/2014/main" id="{00000000-0008-0000-0400-0000DD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32</xdr:row>
          <xdr:rowOff>0</xdr:rowOff>
        </xdr:from>
        <xdr:to>
          <xdr:col>15</xdr:col>
          <xdr:colOff>937260</xdr:colOff>
          <xdr:row>32</xdr:row>
          <xdr:rowOff>350520</xdr:rowOff>
        </xdr:to>
        <xdr:sp macro="" textlink="">
          <xdr:nvSpPr>
            <xdr:cNvPr id="47327" name="Group Box 223" hidden="1">
              <a:extLst>
                <a:ext uri="{63B3BB69-23CF-44E3-9099-C40C66FF867C}">
                  <a14:compatExt spid="_x0000_s47327"/>
                </a:ext>
                <a:ext uri="{FF2B5EF4-FFF2-40B4-BE49-F238E27FC236}">
                  <a16:creationId xmlns:a16="http://schemas.microsoft.com/office/drawing/2014/main" id="{00000000-0008-0000-0400-0000DF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32</xdr:row>
          <xdr:rowOff>0</xdr:rowOff>
        </xdr:from>
        <xdr:to>
          <xdr:col>9</xdr:col>
          <xdr:colOff>7620</xdr:colOff>
          <xdr:row>32</xdr:row>
          <xdr:rowOff>335280</xdr:rowOff>
        </xdr:to>
        <xdr:sp macro="" textlink="">
          <xdr:nvSpPr>
            <xdr:cNvPr id="47328" name="Group Box 224" hidden="1">
              <a:extLst>
                <a:ext uri="{63B3BB69-23CF-44E3-9099-C40C66FF867C}">
                  <a14:compatExt spid="_x0000_s47328"/>
                </a:ext>
                <a:ext uri="{FF2B5EF4-FFF2-40B4-BE49-F238E27FC236}">
                  <a16:creationId xmlns:a16="http://schemas.microsoft.com/office/drawing/2014/main" id="{00000000-0008-0000-0400-0000E0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32</xdr:row>
          <xdr:rowOff>0</xdr:rowOff>
        </xdr:from>
        <xdr:to>
          <xdr:col>15</xdr:col>
          <xdr:colOff>937260</xdr:colOff>
          <xdr:row>32</xdr:row>
          <xdr:rowOff>350520</xdr:rowOff>
        </xdr:to>
        <xdr:sp macro="" textlink="">
          <xdr:nvSpPr>
            <xdr:cNvPr id="47329" name="Group Box 225" hidden="1">
              <a:extLst>
                <a:ext uri="{63B3BB69-23CF-44E3-9099-C40C66FF867C}">
                  <a14:compatExt spid="_x0000_s47329"/>
                </a:ext>
                <a:ext uri="{FF2B5EF4-FFF2-40B4-BE49-F238E27FC236}">
                  <a16:creationId xmlns:a16="http://schemas.microsoft.com/office/drawing/2014/main" id="{00000000-0008-0000-0400-0000E1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32</xdr:row>
          <xdr:rowOff>0</xdr:rowOff>
        </xdr:from>
        <xdr:to>
          <xdr:col>9</xdr:col>
          <xdr:colOff>7620</xdr:colOff>
          <xdr:row>32</xdr:row>
          <xdr:rowOff>335280</xdr:rowOff>
        </xdr:to>
        <xdr:sp macro="" textlink="">
          <xdr:nvSpPr>
            <xdr:cNvPr id="47330" name="Group Box 226" hidden="1">
              <a:extLst>
                <a:ext uri="{63B3BB69-23CF-44E3-9099-C40C66FF867C}">
                  <a14:compatExt spid="_x0000_s47330"/>
                </a:ext>
                <a:ext uri="{FF2B5EF4-FFF2-40B4-BE49-F238E27FC236}">
                  <a16:creationId xmlns:a16="http://schemas.microsoft.com/office/drawing/2014/main" id="{00000000-0008-0000-0400-0000E2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32</xdr:row>
          <xdr:rowOff>0</xdr:rowOff>
        </xdr:from>
        <xdr:to>
          <xdr:col>15</xdr:col>
          <xdr:colOff>937260</xdr:colOff>
          <xdr:row>32</xdr:row>
          <xdr:rowOff>350520</xdr:rowOff>
        </xdr:to>
        <xdr:sp macro="" textlink="">
          <xdr:nvSpPr>
            <xdr:cNvPr id="47331" name="Group Box 227" hidden="1">
              <a:extLst>
                <a:ext uri="{63B3BB69-23CF-44E3-9099-C40C66FF867C}">
                  <a14:compatExt spid="_x0000_s47331"/>
                </a:ext>
                <a:ext uri="{FF2B5EF4-FFF2-40B4-BE49-F238E27FC236}">
                  <a16:creationId xmlns:a16="http://schemas.microsoft.com/office/drawing/2014/main" id="{00000000-0008-0000-0400-0000E3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32</xdr:row>
          <xdr:rowOff>0</xdr:rowOff>
        </xdr:from>
        <xdr:to>
          <xdr:col>9</xdr:col>
          <xdr:colOff>7620</xdr:colOff>
          <xdr:row>32</xdr:row>
          <xdr:rowOff>335280</xdr:rowOff>
        </xdr:to>
        <xdr:sp macro="" textlink="">
          <xdr:nvSpPr>
            <xdr:cNvPr id="47332" name="Group Box 228" hidden="1">
              <a:extLst>
                <a:ext uri="{63B3BB69-23CF-44E3-9099-C40C66FF867C}">
                  <a14:compatExt spid="_x0000_s47332"/>
                </a:ext>
                <a:ext uri="{FF2B5EF4-FFF2-40B4-BE49-F238E27FC236}">
                  <a16:creationId xmlns:a16="http://schemas.microsoft.com/office/drawing/2014/main" id="{00000000-0008-0000-0400-0000E4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32</xdr:row>
          <xdr:rowOff>0</xdr:rowOff>
        </xdr:from>
        <xdr:to>
          <xdr:col>15</xdr:col>
          <xdr:colOff>937260</xdr:colOff>
          <xdr:row>32</xdr:row>
          <xdr:rowOff>350520</xdr:rowOff>
        </xdr:to>
        <xdr:sp macro="" textlink="">
          <xdr:nvSpPr>
            <xdr:cNvPr id="47333" name="Group Box 229" hidden="1">
              <a:extLst>
                <a:ext uri="{63B3BB69-23CF-44E3-9099-C40C66FF867C}">
                  <a14:compatExt spid="_x0000_s47333"/>
                </a:ext>
                <a:ext uri="{FF2B5EF4-FFF2-40B4-BE49-F238E27FC236}">
                  <a16:creationId xmlns:a16="http://schemas.microsoft.com/office/drawing/2014/main" id="{00000000-0008-0000-0400-0000E5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32</xdr:row>
          <xdr:rowOff>0</xdr:rowOff>
        </xdr:from>
        <xdr:to>
          <xdr:col>8</xdr:col>
          <xdr:colOff>716280</xdr:colOff>
          <xdr:row>32</xdr:row>
          <xdr:rowOff>350520</xdr:rowOff>
        </xdr:to>
        <xdr:sp macro="" textlink="">
          <xdr:nvSpPr>
            <xdr:cNvPr id="47334" name="Group Box 230" hidden="1">
              <a:extLst>
                <a:ext uri="{63B3BB69-23CF-44E3-9099-C40C66FF867C}">
                  <a14:compatExt spid="_x0000_s47334"/>
                </a:ext>
                <a:ext uri="{FF2B5EF4-FFF2-40B4-BE49-F238E27FC236}">
                  <a16:creationId xmlns:a16="http://schemas.microsoft.com/office/drawing/2014/main" id="{00000000-0008-0000-0400-0000E6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32</xdr:row>
          <xdr:rowOff>0</xdr:rowOff>
        </xdr:from>
        <xdr:to>
          <xdr:col>15</xdr:col>
          <xdr:colOff>937260</xdr:colOff>
          <xdr:row>32</xdr:row>
          <xdr:rowOff>350520</xdr:rowOff>
        </xdr:to>
        <xdr:sp macro="" textlink="">
          <xdr:nvSpPr>
            <xdr:cNvPr id="47335" name="Group Box 231" hidden="1">
              <a:extLst>
                <a:ext uri="{63B3BB69-23CF-44E3-9099-C40C66FF867C}">
                  <a14:compatExt spid="_x0000_s47335"/>
                </a:ext>
                <a:ext uri="{FF2B5EF4-FFF2-40B4-BE49-F238E27FC236}">
                  <a16:creationId xmlns:a16="http://schemas.microsoft.com/office/drawing/2014/main" id="{00000000-0008-0000-0400-0000E7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32</xdr:row>
          <xdr:rowOff>0</xdr:rowOff>
        </xdr:from>
        <xdr:to>
          <xdr:col>8</xdr:col>
          <xdr:colOff>716280</xdr:colOff>
          <xdr:row>32</xdr:row>
          <xdr:rowOff>350520</xdr:rowOff>
        </xdr:to>
        <xdr:sp macro="" textlink="">
          <xdr:nvSpPr>
            <xdr:cNvPr id="47336" name="Group Box 232" hidden="1">
              <a:extLst>
                <a:ext uri="{63B3BB69-23CF-44E3-9099-C40C66FF867C}">
                  <a14:compatExt spid="_x0000_s47336"/>
                </a:ext>
                <a:ext uri="{FF2B5EF4-FFF2-40B4-BE49-F238E27FC236}">
                  <a16:creationId xmlns:a16="http://schemas.microsoft.com/office/drawing/2014/main" id="{00000000-0008-0000-0400-0000E8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32</xdr:row>
          <xdr:rowOff>0</xdr:rowOff>
        </xdr:from>
        <xdr:to>
          <xdr:col>15</xdr:col>
          <xdr:colOff>937260</xdr:colOff>
          <xdr:row>32</xdr:row>
          <xdr:rowOff>350520</xdr:rowOff>
        </xdr:to>
        <xdr:sp macro="" textlink="">
          <xdr:nvSpPr>
            <xdr:cNvPr id="47337" name="Group Box 233" hidden="1">
              <a:extLst>
                <a:ext uri="{63B3BB69-23CF-44E3-9099-C40C66FF867C}">
                  <a14:compatExt spid="_x0000_s47337"/>
                </a:ext>
                <a:ext uri="{FF2B5EF4-FFF2-40B4-BE49-F238E27FC236}">
                  <a16:creationId xmlns:a16="http://schemas.microsoft.com/office/drawing/2014/main" id="{00000000-0008-0000-0400-0000E9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32</xdr:row>
          <xdr:rowOff>0</xdr:rowOff>
        </xdr:from>
        <xdr:to>
          <xdr:col>8</xdr:col>
          <xdr:colOff>716280</xdr:colOff>
          <xdr:row>32</xdr:row>
          <xdr:rowOff>350520</xdr:rowOff>
        </xdr:to>
        <xdr:sp macro="" textlink="">
          <xdr:nvSpPr>
            <xdr:cNvPr id="47338" name="Group Box 234" hidden="1">
              <a:extLst>
                <a:ext uri="{63B3BB69-23CF-44E3-9099-C40C66FF867C}">
                  <a14:compatExt spid="_x0000_s47338"/>
                </a:ext>
                <a:ext uri="{FF2B5EF4-FFF2-40B4-BE49-F238E27FC236}">
                  <a16:creationId xmlns:a16="http://schemas.microsoft.com/office/drawing/2014/main" id="{00000000-0008-0000-0400-0000EA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32</xdr:row>
          <xdr:rowOff>0</xdr:rowOff>
        </xdr:from>
        <xdr:to>
          <xdr:col>15</xdr:col>
          <xdr:colOff>937260</xdr:colOff>
          <xdr:row>32</xdr:row>
          <xdr:rowOff>350520</xdr:rowOff>
        </xdr:to>
        <xdr:sp macro="" textlink="">
          <xdr:nvSpPr>
            <xdr:cNvPr id="47339" name="Group Box 235" hidden="1">
              <a:extLst>
                <a:ext uri="{63B3BB69-23CF-44E3-9099-C40C66FF867C}">
                  <a14:compatExt spid="_x0000_s47339"/>
                </a:ext>
                <a:ext uri="{FF2B5EF4-FFF2-40B4-BE49-F238E27FC236}">
                  <a16:creationId xmlns:a16="http://schemas.microsoft.com/office/drawing/2014/main" id="{00000000-0008-0000-0400-0000EB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32</xdr:row>
          <xdr:rowOff>0</xdr:rowOff>
        </xdr:from>
        <xdr:to>
          <xdr:col>8</xdr:col>
          <xdr:colOff>716280</xdr:colOff>
          <xdr:row>32</xdr:row>
          <xdr:rowOff>350520</xdr:rowOff>
        </xdr:to>
        <xdr:sp macro="" textlink="">
          <xdr:nvSpPr>
            <xdr:cNvPr id="47340" name="Group Box 236" hidden="1">
              <a:extLst>
                <a:ext uri="{63B3BB69-23CF-44E3-9099-C40C66FF867C}">
                  <a14:compatExt spid="_x0000_s47340"/>
                </a:ext>
                <a:ext uri="{FF2B5EF4-FFF2-40B4-BE49-F238E27FC236}">
                  <a16:creationId xmlns:a16="http://schemas.microsoft.com/office/drawing/2014/main" id="{00000000-0008-0000-0400-0000E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32</xdr:row>
          <xdr:rowOff>0</xdr:rowOff>
        </xdr:from>
        <xdr:to>
          <xdr:col>15</xdr:col>
          <xdr:colOff>937260</xdr:colOff>
          <xdr:row>32</xdr:row>
          <xdr:rowOff>350520</xdr:rowOff>
        </xdr:to>
        <xdr:sp macro="" textlink="">
          <xdr:nvSpPr>
            <xdr:cNvPr id="47341" name="Group Box 237" hidden="1">
              <a:extLst>
                <a:ext uri="{63B3BB69-23CF-44E3-9099-C40C66FF867C}">
                  <a14:compatExt spid="_x0000_s47341"/>
                </a:ext>
                <a:ext uri="{FF2B5EF4-FFF2-40B4-BE49-F238E27FC236}">
                  <a16:creationId xmlns:a16="http://schemas.microsoft.com/office/drawing/2014/main" id="{00000000-0008-0000-0400-0000ED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32</xdr:row>
          <xdr:rowOff>0</xdr:rowOff>
        </xdr:from>
        <xdr:to>
          <xdr:col>8</xdr:col>
          <xdr:colOff>716280</xdr:colOff>
          <xdr:row>32</xdr:row>
          <xdr:rowOff>350520</xdr:rowOff>
        </xdr:to>
        <xdr:sp macro="" textlink="">
          <xdr:nvSpPr>
            <xdr:cNvPr id="47342" name="Group Box 238" hidden="1">
              <a:extLst>
                <a:ext uri="{63B3BB69-23CF-44E3-9099-C40C66FF867C}">
                  <a14:compatExt spid="_x0000_s47342"/>
                </a:ext>
                <a:ext uri="{FF2B5EF4-FFF2-40B4-BE49-F238E27FC236}">
                  <a16:creationId xmlns:a16="http://schemas.microsoft.com/office/drawing/2014/main" id="{00000000-0008-0000-0400-0000EE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32</xdr:row>
          <xdr:rowOff>0</xdr:rowOff>
        </xdr:from>
        <xdr:to>
          <xdr:col>15</xdr:col>
          <xdr:colOff>937260</xdr:colOff>
          <xdr:row>32</xdr:row>
          <xdr:rowOff>350520</xdr:rowOff>
        </xdr:to>
        <xdr:sp macro="" textlink="">
          <xdr:nvSpPr>
            <xdr:cNvPr id="47343" name="Group Box 239" hidden="1">
              <a:extLst>
                <a:ext uri="{63B3BB69-23CF-44E3-9099-C40C66FF867C}">
                  <a14:compatExt spid="_x0000_s47343"/>
                </a:ext>
                <a:ext uri="{FF2B5EF4-FFF2-40B4-BE49-F238E27FC236}">
                  <a16:creationId xmlns:a16="http://schemas.microsoft.com/office/drawing/2014/main" id="{00000000-0008-0000-0400-0000EF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32</xdr:row>
          <xdr:rowOff>0</xdr:rowOff>
        </xdr:from>
        <xdr:to>
          <xdr:col>8</xdr:col>
          <xdr:colOff>716280</xdr:colOff>
          <xdr:row>32</xdr:row>
          <xdr:rowOff>350520</xdr:rowOff>
        </xdr:to>
        <xdr:sp macro="" textlink="">
          <xdr:nvSpPr>
            <xdr:cNvPr id="47344" name="Group Box 240" hidden="1">
              <a:extLst>
                <a:ext uri="{63B3BB69-23CF-44E3-9099-C40C66FF867C}">
                  <a14:compatExt spid="_x0000_s47344"/>
                </a:ext>
                <a:ext uri="{FF2B5EF4-FFF2-40B4-BE49-F238E27FC236}">
                  <a16:creationId xmlns:a16="http://schemas.microsoft.com/office/drawing/2014/main" id="{00000000-0008-0000-0400-0000F0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32</xdr:row>
          <xdr:rowOff>0</xdr:rowOff>
        </xdr:from>
        <xdr:to>
          <xdr:col>15</xdr:col>
          <xdr:colOff>937260</xdr:colOff>
          <xdr:row>32</xdr:row>
          <xdr:rowOff>350520</xdr:rowOff>
        </xdr:to>
        <xdr:sp macro="" textlink="">
          <xdr:nvSpPr>
            <xdr:cNvPr id="47345" name="Group Box 241" hidden="1">
              <a:extLst>
                <a:ext uri="{63B3BB69-23CF-44E3-9099-C40C66FF867C}">
                  <a14:compatExt spid="_x0000_s47345"/>
                </a:ext>
                <a:ext uri="{FF2B5EF4-FFF2-40B4-BE49-F238E27FC236}">
                  <a16:creationId xmlns:a16="http://schemas.microsoft.com/office/drawing/2014/main" id="{00000000-0008-0000-0400-0000F1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32</xdr:row>
          <xdr:rowOff>0</xdr:rowOff>
        </xdr:from>
        <xdr:to>
          <xdr:col>8</xdr:col>
          <xdr:colOff>716280</xdr:colOff>
          <xdr:row>32</xdr:row>
          <xdr:rowOff>350520</xdr:rowOff>
        </xdr:to>
        <xdr:sp macro="" textlink="">
          <xdr:nvSpPr>
            <xdr:cNvPr id="47346" name="Group Box 242" hidden="1">
              <a:extLst>
                <a:ext uri="{63B3BB69-23CF-44E3-9099-C40C66FF867C}">
                  <a14:compatExt spid="_x0000_s47346"/>
                </a:ext>
                <a:ext uri="{FF2B5EF4-FFF2-40B4-BE49-F238E27FC236}">
                  <a16:creationId xmlns:a16="http://schemas.microsoft.com/office/drawing/2014/main" id="{00000000-0008-0000-0400-0000F2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32</xdr:row>
          <xdr:rowOff>99060</xdr:rowOff>
        </xdr:from>
        <xdr:to>
          <xdr:col>15</xdr:col>
          <xdr:colOff>937260</xdr:colOff>
          <xdr:row>32</xdr:row>
          <xdr:rowOff>449580</xdr:rowOff>
        </xdr:to>
        <xdr:sp macro="" textlink="">
          <xdr:nvSpPr>
            <xdr:cNvPr id="47353" name="Group Box 249" hidden="1">
              <a:extLst>
                <a:ext uri="{63B3BB69-23CF-44E3-9099-C40C66FF867C}">
                  <a14:compatExt spid="_x0000_s47353"/>
                </a:ext>
                <a:ext uri="{FF2B5EF4-FFF2-40B4-BE49-F238E27FC236}">
                  <a16:creationId xmlns:a16="http://schemas.microsoft.com/office/drawing/2014/main" id="{00000000-0008-0000-0400-0000F9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32</xdr:row>
          <xdr:rowOff>99060</xdr:rowOff>
        </xdr:from>
        <xdr:to>
          <xdr:col>8</xdr:col>
          <xdr:colOff>716280</xdr:colOff>
          <xdr:row>32</xdr:row>
          <xdr:rowOff>449580</xdr:rowOff>
        </xdr:to>
        <xdr:sp macro="" textlink="">
          <xdr:nvSpPr>
            <xdr:cNvPr id="47354" name="Group Box 250" hidden="1">
              <a:extLst>
                <a:ext uri="{63B3BB69-23CF-44E3-9099-C40C66FF867C}">
                  <a14:compatExt spid="_x0000_s47354"/>
                </a:ext>
                <a:ext uri="{FF2B5EF4-FFF2-40B4-BE49-F238E27FC236}">
                  <a16:creationId xmlns:a16="http://schemas.microsoft.com/office/drawing/2014/main" id="{00000000-0008-0000-0400-0000FA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33</xdr:row>
          <xdr:rowOff>0</xdr:rowOff>
        </xdr:from>
        <xdr:to>
          <xdr:col>15</xdr:col>
          <xdr:colOff>937260</xdr:colOff>
          <xdr:row>33</xdr:row>
          <xdr:rowOff>350520</xdr:rowOff>
        </xdr:to>
        <xdr:sp macro="" textlink="">
          <xdr:nvSpPr>
            <xdr:cNvPr id="47356" name="Group Box 252" hidden="1">
              <a:extLst>
                <a:ext uri="{63B3BB69-23CF-44E3-9099-C40C66FF867C}">
                  <a14:compatExt spid="_x0000_s47356"/>
                </a:ext>
                <a:ext uri="{FF2B5EF4-FFF2-40B4-BE49-F238E27FC236}">
                  <a16:creationId xmlns:a16="http://schemas.microsoft.com/office/drawing/2014/main" id="{00000000-0008-0000-0400-0000FC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33</xdr:row>
          <xdr:rowOff>0</xdr:rowOff>
        </xdr:from>
        <xdr:to>
          <xdr:col>8</xdr:col>
          <xdr:colOff>716280</xdr:colOff>
          <xdr:row>33</xdr:row>
          <xdr:rowOff>350520</xdr:rowOff>
        </xdr:to>
        <xdr:sp macro="" textlink="">
          <xdr:nvSpPr>
            <xdr:cNvPr id="47357" name="Group Box 253" hidden="1">
              <a:extLst>
                <a:ext uri="{63B3BB69-23CF-44E3-9099-C40C66FF867C}">
                  <a14:compatExt spid="_x0000_s47357"/>
                </a:ext>
                <a:ext uri="{FF2B5EF4-FFF2-40B4-BE49-F238E27FC236}">
                  <a16:creationId xmlns:a16="http://schemas.microsoft.com/office/drawing/2014/main" id="{00000000-0008-0000-0400-0000FD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937260</xdr:colOff>
          <xdr:row>17</xdr:row>
          <xdr:rowOff>358140</xdr:rowOff>
        </xdr:to>
        <xdr:sp macro="" textlink="">
          <xdr:nvSpPr>
            <xdr:cNvPr id="47364" name="Group Box 260" hidden="1">
              <a:extLst>
                <a:ext uri="{63B3BB69-23CF-44E3-9099-C40C66FF867C}">
                  <a14:compatExt spid="_x0000_s47364"/>
                </a:ext>
                <a:ext uri="{FF2B5EF4-FFF2-40B4-BE49-F238E27FC236}">
                  <a16:creationId xmlns:a16="http://schemas.microsoft.com/office/drawing/2014/main" id="{00000000-0008-0000-0400-000004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9</xdr:col>
          <xdr:colOff>7620</xdr:colOff>
          <xdr:row>17</xdr:row>
          <xdr:rowOff>350520</xdr:rowOff>
        </xdr:to>
        <xdr:sp macro="" textlink="">
          <xdr:nvSpPr>
            <xdr:cNvPr id="47365" name="Group Box 261" hidden="1">
              <a:extLst>
                <a:ext uri="{63B3BB69-23CF-44E3-9099-C40C66FF867C}">
                  <a14:compatExt spid="_x0000_s47365"/>
                </a:ext>
                <a:ext uri="{FF2B5EF4-FFF2-40B4-BE49-F238E27FC236}">
                  <a16:creationId xmlns:a16="http://schemas.microsoft.com/office/drawing/2014/main" id="{00000000-0008-0000-0400-000005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30</xdr:row>
          <xdr:rowOff>99060</xdr:rowOff>
        </xdr:from>
        <xdr:to>
          <xdr:col>15</xdr:col>
          <xdr:colOff>937260</xdr:colOff>
          <xdr:row>30</xdr:row>
          <xdr:rowOff>449580</xdr:rowOff>
        </xdr:to>
        <xdr:sp macro="" textlink="">
          <xdr:nvSpPr>
            <xdr:cNvPr id="47373" name="Group Box 269" hidden="1">
              <a:extLst>
                <a:ext uri="{63B3BB69-23CF-44E3-9099-C40C66FF867C}">
                  <a14:compatExt spid="_x0000_s47373"/>
                </a:ext>
                <a:ext uri="{FF2B5EF4-FFF2-40B4-BE49-F238E27FC236}">
                  <a16:creationId xmlns:a16="http://schemas.microsoft.com/office/drawing/2014/main" id="{00000000-0008-0000-0400-00000D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30</xdr:row>
          <xdr:rowOff>99060</xdr:rowOff>
        </xdr:from>
        <xdr:to>
          <xdr:col>9</xdr:col>
          <xdr:colOff>7620</xdr:colOff>
          <xdr:row>30</xdr:row>
          <xdr:rowOff>449580</xdr:rowOff>
        </xdr:to>
        <xdr:sp macro="" textlink="">
          <xdr:nvSpPr>
            <xdr:cNvPr id="47374" name="Group Box 270" hidden="1">
              <a:extLst>
                <a:ext uri="{63B3BB69-23CF-44E3-9099-C40C66FF867C}">
                  <a14:compatExt spid="_x0000_s47374"/>
                </a:ext>
                <a:ext uri="{FF2B5EF4-FFF2-40B4-BE49-F238E27FC236}">
                  <a16:creationId xmlns:a16="http://schemas.microsoft.com/office/drawing/2014/main" id="{00000000-0008-0000-0400-00000E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29</xdr:row>
          <xdr:rowOff>99060</xdr:rowOff>
        </xdr:from>
        <xdr:to>
          <xdr:col>15</xdr:col>
          <xdr:colOff>937260</xdr:colOff>
          <xdr:row>29</xdr:row>
          <xdr:rowOff>449580</xdr:rowOff>
        </xdr:to>
        <xdr:sp macro="" textlink="">
          <xdr:nvSpPr>
            <xdr:cNvPr id="47382" name="Group Box 278" hidden="1">
              <a:extLst>
                <a:ext uri="{63B3BB69-23CF-44E3-9099-C40C66FF867C}">
                  <a14:compatExt spid="_x0000_s47382"/>
                </a:ext>
                <a:ext uri="{FF2B5EF4-FFF2-40B4-BE49-F238E27FC236}">
                  <a16:creationId xmlns:a16="http://schemas.microsoft.com/office/drawing/2014/main" id="{00000000-0008-0000-0400-000016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29</xdr:row>
          <xdr:rowOff>99060</xdr:rowOff>
        </xdr:from>
        <xdr:to>
          <xdr:col>9</xdr:col>
          <xdr:colOff>7620</xdr:colOff>
          <xdr:row>29</xdr:row>
          <xdr:rowOff>449580</xdr:rowOff>
        </xdr:to>
        <xdr:sp macro="" textlink="">
          <xdr:nvSpPr>
            <xdr:cNvPr id="47383" name="Group Box 279" hidden="1">
              <a:extLst>
                <a:ext uri="{63B3BB69-23CF-44E3-9099-C40C66FF867C}">
                  <a14:compatExt spid="_x0000_s47383"/>
                </a:ext>
                <a:ext uri="{FF2B5EF4-FFF2-40B4-BE49-F238E27FC236}">
                  <a16:creationId xmlns:a16="http://schemas.microsoft.com/office/drawing/2014/main" id="{00000000-0008-0000-0400-000017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99060</xdr:rowOff>
        </xdr:from>
        <xdr:to>
          <xdr:col>15</xdr:col>
          <xdr:colOff>937260</xdr:colOff>
          <xdr:row>28</xdr:row>
          <xdr:rowOff>449580</xdr:rowOff>
        </xdr:to>
        <xdr:sp macro="" textlink="">
          <xdr:nvSpPr>
            <xdr:cNvPr id="47391" name="Group Box 287" hidden="1">
              <a:extLst>
                <a:ext uri="{63B3BB69-23CF-44E3-9099-C40C66FF867C}">
                  <a14:compatExt spid="_x0000_s47391"/>
                </a:ext>
                <a:ext uri="{FF2B5EF4-FFF2-40B4-BE49-F238E27FC236}">
                  <a16:creationId xmlns:a16="http://schemas.microsoft.com/office/drawing/2014/main" id="{00000000-0008-0000-0400-00001F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99060</xdr:rowOff>
        </xdr:from>
        <xdr:to>
          <xdr:col>9</xdr:col>
          <xdr:colOff>7620</xdr:colOff>
          <xdr:row>28</xdr:row>
          <xdr:rowOff>449580</xdr:rowOff>
        </xdr:to>
        <xdr:sp macro="" textlink="">
          <xdr:nvSpPr>
            <xdr:cNvPr id="47392" name="Group Box 288" hidden="1">
              <a:extLst>
                <a:ext uri="{63B3BB69-23CF-44E3-9099-C40C66FF867C}">
                  <a14:compatExt spid="_x0000_s47392"/>
                </a:ext>
                <a:ext uri="{FF2B5EF4-FFF2-40B4-BE49-F238E27FC236}">
                  <a16:creationId xmlns:a16="http://schemas.microsoft.com/office/drawing/2014/main" id="{00000000-0008-0000-0400-000020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xdr:twoCellAnchor editAs="oneCell">
    <xdr:from>
      <xdr:col>4</xdr:col>
      <xdr:colOff>116742</xdr:colOff>
      <xdr:row>30</xdr:row>
      <xdr:rowOff>85517</xdr:rowOff>
    </xdr:from>
    <xdr:to>
      <xdr:col>4</xdr:col>
      <xdr:colOff>479282</xdr:colOff>
      <xdr:row>30</xdr:row>
      <xdr:rowOff>444247</xdr:rowOff>
    </xdr:to>
    <xdr:pic>
      <xdr:nvPicPr>
        <xdr:cNvPr id="188" name="Picture 187">
          <a:extLst>
            <a:ext uri="{FF2B5EF4-FFF2-40B4-BE49-F238E27FC236}">
              <a16:creationId xmlns:a16="http://schemas.microsoft.com/office/drawing/2014/main" id="{00000000-0008-0000-0400-0000BC000000}"/>
            </a:ext>
          </a:extLst>
        </xdr:cNvPr>
        <xdr:cNvPicPr>
          <a:picLocks/>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12942" y="14509088"/>
          <a:ext cx="358730" cy="354920"/>
        </a:xfrm>
        <a:prstGeom prst="rect">
          <a:avLst/>
        </a:prstGeom>
      </xdr:spPr>
    </xdr:pic>
    <xdr:clientData/>
  </xdr:twoCellAnchor>
  <xdr:twoCellAnchor editAs="oneCell">
    <xdr:from>
      <xdr:col>4</xdr:col>
      <xdr:colOff>111662</xdr:colOff>
      <xdr:row>28</xdr:row>
      <xdr:rowOff>101336</xdr:rowOff>
    </xdr:from>
    <xdr:to>
      <xdr:col>4</xdr:col>
      <xdr:colOff>478012</xdr:colOff>
      <xdr:row>28</xdr:row>
      <xdr:rowOff>441544</xdr:rowOff>
    </xdr:to>
    <xdr:pic>
      <xdr:nvPicPr>
        <xdr:cNvPr id="189" name="Picture 188">
          <a:extLst>
            <a:ext uri="{FF2B5EF4-FFF2-40B4-BE49-F238E27FC236}">
              <a16:creationId xmlns:a16="http://schemas.microsoft.com/office/drawing/2014/main" id="{00000000-0008-0000-0400-0000BD000000}"/>
            </a:ext>
          </a:extLst>
        </xdr:cNvPr>
        <xdr:cNvPicPr>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7862" y="13501650"/>
          <a:ext cx="368890" cy="342748"/>
        </a:xfrm>
        <a:prstGeom prst="rect">
          <a:avLst/>
        </a:prstGeom>
      </xdr:spPr>
    </xdr:pic>
    <xdr:clientData/>
  </xdr:twoCellAnchor>
  <xdr:twoCellAnchor editAs="oneCell">
    <xdr:from>
      <xdr:col>4</xdr:col>
      <xdr:colOff>111027</xdr:colOff>
      <xdr:row>27</xdr:row>
      <xdr:rowOff>101753</xdr:rowOff>
    </xdr:from>
    <xdr:to>
      <xdr:col>4</xdr:col>
      <xdr:colOff>478647</xdr:colOff>
      <xdr:row>27</xdr:row>
      <xdr:rowOff>442703</xdr:rowOff>
    </xdr:to>
    <xdr:pic>
      <xdr:nvPicPr>
        <xdr:cNvPr id="190" name="Picture 189">
          <a:extLst>
            <a:ext uri="{FF2B5EF4-FFF2-40B4-BE49-F238E27FC236}">
              <a16:creationId xmlns:a16="http://schemas.microsoft.com/office/drawing/2014/main" id="{00000000-0008-0000-0400-0000BE000000}"/>
            </a:ext>
          </a:extLst>
        </xdr:cNvPr>
        <xdr:cNvPicPr>
          <a:picLocks/>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7227" y="12990439"/>
          <a:ext cx="370160" cy="337140"/>
        </a:xfrm>
        <a:prstGeom prst="rect">
          <a:avLst/>
        </a:prstGeom>
      </xdr:spPr>
    </xdr:pic>
    <xdr:clientData/>
  </xdr:twoCellAnchor>
  <xdr:twoCellAnchor editAs="oneCell">
    <xdr:from>
      <xdr:col>4</xdr:col>
      <xdr:colOff>113567</xdr:colOff>
      <xdr:row>24</xdr:row>
      <xdr:rowOff>64033</xdr:rowOff>
    </xdr:from>
    <xdr:to>
      <xdr:col>4</xdr:col>
      <xdr:colOff>482457</xdr:colOff>
      <xdr:row>24</xdr:row>
      <xdr:rowOff>441813</xdr:rowOff>
    </xdr:to>
    <xdr:pic>
      <xdr:nvPicPr>
        <xdr:cNvPr id="191" name="Picture 190">
          <a:extLst>
            <a:ext uri="{FF2B5EF4-FFF2-40B4-BE49-F238E27FC236}">
              <a16:creationId xmlns:a16="http://schemas.microsoft.com/office/drawing/2014/main" id="{00000000-0008-0000-0400-0000BF000000}"/>
            </a:ext>
          </a:extLst>
        </xdr:cNvPr>
        <xdr:cNvPicPr>
          <a:picLocks/>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9767" y="11406947"/>
          <a:ext cx="365080" cy="380320"/>
        </a:xfrm>
        <a:prstGeom prst="rect">
          <a:avLst/>
        </a:prstGeom>
      </xdr:spPr>
    </xdr:pic>
    <xdr:clientData/>
  </xdr:twoCellAnchor>
  <xdr:twoCellAnchor editAs="oneCell">
    <xdr:from>
      <xdr:col>4</xdr:col>
      <xdr:colOff>111662</xdr:colOff>
      <xdr:row>25</xdr:row>
      <xdr:rowOff>97822</xdr:rowOff>
    </xdr:from>
    <xdr:to>
      <xdr:col>4</xdr:col>
      <xdr:colOff>478012</xdr:colOff>
      <xdr:row>25</xdr:row>
      <xdr:rowOff>459092</xdr:rowOff>
    </xdr:to>
    <xdr:pic>
      <xdr:nvPicPr>
        <xdr:cNvPr id="192" name="Picture 191">
          <a:extLst>
            <a:ext uri="{FF2B5EF4-FFF2-40B4-BE49-F238E27FC236}">
              <a16:creationId xmlns:a16="http://schemas.microsoft.com/office/drawing/2014/main" id="{00000000-0008-0000-0400-0000C0000000}"/>
            </a:ext>
          </a:extLst>
        </xdr:cNvPr>
        <xdr:cNvPicPr>
          <a:picLocks/>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7862" y="11963251"/>
          <a:ext cx="368890" cy="361270"/>
        </a:xfrm>
        <a:prstGeom prst="rect">
          <a:avLst/>
        </a:prstGeom>
      </xdr:spPr>
    </xdr:pic>
    <xdr:clientData/>
  </xdr:twoCellAnchor>
  <xdr:twoCellAnchor editAs="oneCell">
    <xdr:from>
      <xdr:col>4</xdr:col>
      <xdr:colOff>111662</xdr:colOff>
      <xdr:row>26</xdr:row>
      <xdr:rowOff>96000</xdr:rowOff>
    </xdr:from>
    <xdr:to>
      <xdr:col>4</xdr:col>
      <xdr:colOff>478012</xdr:colOff>
      <xdr:row>26</xdr:row>
      <xdr:rowOff>482670</xdr:rowOff>
    </xdr:to>
    <xdr:pic>
      <xdr:nvPicPr>
        <xdr:cNvPr id="193" name="Picture 192">
          <a:extLst>
            <a:ext uri="{FF2B5EF4-FFF2-40B4-BE49-F238E27FC236}">
              <a16:creationId xmlns:a16="http://schemas.microsoft.com/office/drawing/2014/main" id="{00000000-0008-0000-0400-0000C1000000}"/>
            </a:ext>
          </a:extLst>
        </xdr:cNvPr>
        <xdr:cNvPicPr>
          <a:picLocks/>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7862" y="12473057"/>
          <a:ext cx="368890" cy="382860"/>
        </a:xfrm>
        <a:prstGeom prst="rect">
          <a:avLst/>
        </a:prstGeom>
      </xdr:spPr>
    </xdr:pic>
    <xdr:clientData/>
  </xdr:twoCellAnchor>
  <xdr:twoCellAnchor editAs="oneCell">
    <xdr:from>
      <xdr:col>4</xdr:col>
      <xdr:colOff>111662</xdr:colOff>
      <xdr:row>29</xdr:row>
      <xdr:rowOff>97470</xdr:rowOff>
    </xdr:from>
    <xdr:to>
      <xdr:col>4</xdr:col>
      <xdr:colOff>478012</xdr:colOff>
      <xdr:row>29</xdr:row>
      <xdr:rowOff>441865</xdr:rowOff>
    </xdr:to>
    <xdr:pic>
      <xdr:nvPicPr>
        <xdr:cNvPr id="194" name="Picture 193">
          <a:extLst>
            <a:ext uri="{FF2B5EF4-FFF2-40B4-BE49-F238E27FC236}">
              <a16:creationId xmlns:a16="http://schemas.microsoft.com/office/drawing/2014/main" id="{00000000-0008-0000-0400-0000C2000000}"/>
            </a:ext>
          </a:extLst>
        </xdr:cNvPr>
        <xdr:cNvPicPr>
          <a:picLocks/>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7862" y="14009413"/>
          <a:ext cx="368890" cy="346935"/>
        </a:xfrm>
        <a:prstGeom prst="rect">
          <a:avLst/>
        </a:prstGeom>
      </xdr:spPr>
    </xdr:pic>
    <xdr:clientData/>
  </xdr:twoCellAnchor>
  <xdr:twoCellAnchor editAs="oneCell">
    <xdr:from>
      <xdr:col>4</xdr:col>
      <xdr:colOff>114837</xdr:colOff>
      <xdr:row>31</xdr:row>
      <xdr:rowOff>85991</xdr:rowOff>
    </xdr:from>
    <xdr:to>
      <xdr:col>4</xdr:col>
      <xdr:colOff>481187</xdr:colOff>
      <xdr:row>31</xdr:row>
      <xdr:rowOff>440911</xdr:rowOff>
    </xdr:to>
    <xdr:pic>
      <xdr:nvPicPr>
        <xdr:cNvPr id="195" name="Picture 194">
          <a:extLst>
            <a:ext uri="{FF2B5EF4-FFF2-40B4-BE49-F238E27FC236}">
              <a16:creationId xmlns:a16="http://schemas.microsoft.com/office/drawing/2014/main" id="{00000000-0008-0000-0400-0000C3000000}"/>
            </a:ext>
          </a:extLst>
        </xdr:cNvPr>
        <xdr:cNvPicPr>
          <a:picLocks/>
        </xdr:cNvPicPr>
      </xdr:nvPicPr>
      <xdr:blipFill>
        <a:blip xmlns:r="http://schemas.openxmlformats.org/officeDocument/2006/relationships" r:embed="rId15" cstate="print">
          <a:extLst>
            <a:ext uri="{BEBA8EAE-BF5A-486C-A8C5-ECC9F3942E4B}">
              <a14:imgProps xmlns:a14="http://schemas.microsoft.com/office/drawing/2010/main">
                <a14:imgLayer r:embed="rId1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11037" y="15021191"/>
          <a:ext cx="362540" cy="357460"/>
        </a:xfrm>
        <a:prstGeom prst="rect">
          <a:avLst/>
        </a:prstGeom>
      </xdr:spPr>
    </xdr:pic>
    <xdr:clientData/>
  </xdr:twoCellAnchor>
  <xdr:twoCellAnchor editAs="oneCell">
    <xdr:from>
      <xdr:col>4</xdr:col>
      <xdr:colOff>115472</xdr:colOff>
      <xdr:row>32</xdr:row>
      <xdr:rowOff>100858</xdr:rowOff>
    </xdr:from>
    <xdr:to>
      <xdr:col>4</xdr:col>
      <xdr:colOff>480552</xdr:colOff>
      <xdr:row>32</xdr:row>
      <xdr:rowOff>482448</xdr:rowOff>
    </xdr:to>
    <xdr:pic>
      <xdr:nvPicPr>
        <xdr:cNvPr id="196" name="Picture 195">
          <a:extLst>
            <a:ext uri="{FF2B5EF4-FFF2-40B4-BE49-F238E27FC236}">
              <a16:creationId xmlns:a16="http://schemas.microsoft.com/office/drawing/2014/main" id="{00000000-0008-0000-0400-0000C4000000}"/>
            </a:ext>
          </a:extLst>
        </xdr:cNvPr>
        <xdr:cNvPicPr>
          <a:picLocks/>
        </xdr:cNvPicPr>
      </xdr:nvPicPr>
      <xdr:blipFill>
        <a:blip xmlns:r="http://schemas.openxmlformats.org/officeDocument/2006/relationships" r:embed="rId17" cstate="print">
          <a:extLst>
            <a:ext uri="{BEBA8EAE-BF5A-486C-A8C5-ECC9F3942E4B}">
              <a14:imgProps xmlns:a14="http://schemas.microsoft.com/office/drawing/2010/main">
                <a14:imgLayer r:embed="rId1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11672" y="15547687"/>
          <a:ext cx="361270" cy="37778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68580</xdr:colOff>
          <xdr:row>26</xdr:row>
          <xdr:rowOff>0</xdr:rowOff>
        </xdr:from>
        <xdr:to>
          <xdr:col>15</xdr:col>
          <xdr:colOff>944880</xdr:colOff>
          <xdr:row>26</xdr:row>
          <xdr:rowOff>358140</xdr:rowOff>
        </xdr:to>
        <xdr:sp macro="" textlink="">
          <xdr:nvSpPr>
            <xdr:cNvPr id="47439" name="Group Box 335" hidden="1">
              <a:extLst>
                <a:ext uri="{63B3BB69-23CF-44E3-9099-C40C66FF867C}">
                  <a14:compatExt spid="_x0000_s47439"/>
                </a:ext>
                <a:ext uri="{FF2B5EF4-FFF2-40B4-BE49-F238E27FC236}">
                  <a16:creationId xmlns:a16="http://schemas.microsoft.com/office/drawing/2014/main" id="{00000000-0008-0000-0400-00004F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26</xdr:row>
          <xdr:rowOff>0</xdr:rowOff>
        </xdr:from>
        <xdr:to>
          <xdr:col>9</xdr:col>
          <xdr:colOff>0</xdr:colOff>
          <xdr:row>26</xdr:row>
          <xdr:rowOff>350520</xdr:rowOff>
        </xdr:to>
        <xdr:sp macro="" textlink="">
          <xdr:nvSpPr>
            <xdr:cNvPr id="47440" name="Group Box 336" hidden="1">
              <a:extLst>
                <a:ext uri="{63B3BB69-23CF-44E3-9099-C40C66FF867C}">
                  <a14:compatExt spid="_x0000_s47440"/>
                </a:ext>
                <a:ext uri="{FF2B5EF4-FFF2-40B4-BE49-F238E27FC236}">
                  <a16:creationId xmlns:a16="http://schemas.microsoft.com/office/drawing/2014/main" id="{00000000-0008-0000-0400-000050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26</xdr:row>
          <xdr:rowOff>0</xdr:rowOff>
        </xdr:from>
        <xdr:to>
          <xdr:col>17</xdr:col>
          <xdr:colOff>990600</xdr:colOff>
          <xdr:row>26</xdr:row>
          <xdr:rowOff>358140</xdr:rowOff>
        </xdr:to>
        <xdr:sp macro="" textlink="">
          <xdr:nvSpPr>
            <xdr:cNvPr id="47443" name="Group Box 339" hidden="1">
              <a:extLst>
                <a:ext uri="{63B3BB69-23CF-44E3-9099-C40C66FF867C}">
                  <a14:compatExt spid="_x0000_s47443"/>
                </a:ext>
                <a:ext uri="{FF2B5EF4-FFF2-40B4-BE49-F238E27FC236}">
                  <a16:creationId xmlns:a16="http://schemas.microsoft.com/office/drawing/2014/main" id="{00000000-0008-0000-0400-000053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26</xdr:row>
          <xdr:rowOff>0</xdr:rowOff>
        </xdr:from>
        <xdr:to>
          <xdr:col>15</xdr:col>
          <xdr:colOff>15240</xdr:colOff>
          <xdr:row>26</xdr:row>
          <xdr:rowOff>350520</xdr:rowOff>
        </xdr:to>
        <xdr:sp macro="" textlink="">
          <xdr:nvSpPr>
            <xdr:cNvPr id="47444" name="Group Box 340" hidden="1">
              <a:extLst>
                <a:ext uri="{63B3BB69-23CF-44E3-9099-C40C66FF867C}">
                  <a14:compatExt spid="_x0000_s47444"/>
                </a:ext>
                <a:ext uri="{FF2B5EF4-FFF2-40B4-BE49-F238E27FC236}">
                  <a16:creationId xmlns:a16="http://schemas.microsoft.com/office/drawing/2014/main" id="{00000000-0008-0000-0400-000054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26</xdr:row>
          <xdr:rowOff>99060</xdr:rowOff>
        </xdr:from>
        <xdr:to>
          <xdr:col>15</xdr:col>
          <xdr:colOff>937260</xdr:colOff>
          <xdr:row>26</xdr:row>
          <xdr:rowOff>449580</xdr:rowOff>
        </xdr:to>
        <xdr:sp macro="" textlink="">
          <xdr:nvSpPr>
            <xdr:cNvPr id="47462" name="Group Box 358" hidden="1">
              <a:extLst>
                <a:ext uri="{63B3BB69-23CF-44E3-9099-C40C66FF867C}">
                  <a14:compatExt spid="_x0000_s47462"/>
                </a:ext>
                <a:ext uri="{FF2B5EF4-FFF2-40B4-BE49-F238E27FC236}">
                  <a16:creationId xmlns:a16="http://schemas.microsoft.com/office/drawing/2014/main" id="{00000000-0008-0000-0400-000066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26</xdr:row>
          <xdr:rowOff>99060</xdr:rowOff>
        </xdr:from>
        <xdr:to>
          <xdr:col>9</xdr:col>
          <xdr:colOff>7620</xdr:colOff>
          <xdr:row>26</xdr:row>
          <xdr:rowOff>449580</xdr:rowOff>
        </xdr:to>
        <xdr:sp macro="" textlink="">
          <xdr:nvSpPr>
            <xdr:cNvPr id="47463" name="Group Box 359" hidden="1">
              <a:extLst>
                <a:ext uri="{63B3BB69-23CF-44E3-9099-C40C66FF867C}">
                  <a14:compatExt spid="_x0000_s47463"/>
                </a:ext>
                <a:ext uri="{FF2B5EF4-FFF2-40B4-BE49-F238E27FC236}">
                  <a16:creationId xmlns:a16="http://schemas.microsoft.com/office/drawing/2014/main" id="{00000000-0008-0000-0400-000067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26</xdr:row>
          <xdr:rowOff>99060</xdr:rowOff>
        </xdr:from>
        <xdr:to>
          <xdr:col>15</xdr:col>
          <xdr:colOff>7620</xdr:colOff>
          <xdr:row>26</xdr:row>
          <xdr:rowOff>449580</xdr:rowOff>
        </xdr:to>
        <xdr:sp macro="" textlink="">
          <xdr:nvSpPr>
            <xdr:cNvPr id="47464" name="Group Box 360" hidden="1">
              <a:extLst>
                <a:ext uri="{63B3BB69-23CF-44E3-9099-C40C66FF867C}">
                  <a14:compatExt spid="_x0000_s47464"/>
                </a:ext>
                <a:ext uri="{FF2B5EF4-FFF2-40B4-BE49-F238E27FC236}">
                  <a16:creationId xmlns:a16="http://schemas.microsoft.com/office/drawing/2014/main" id="{00000000-0008-0000-0400-000068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26</xdr:row>
          <xdr:rowOff>175260</xdr:rowOff>
        </xdr:from>
        <xdr:to>
          <xdr:col>5</xdr:col>
          <xdr:colOff>944880</xdr:colOff>
          <xdr:row>26</xdr:row>
          <xdr:rowOff>365760</xdr:rowOff>
        </xdr:to>
        <xdr:sp macro="" textlink="">
          <xdr:nvSpPr>
            <xdr:cNvPr id="47465" name="Check Box 361" hidden="1">
              <a:extLst>
                <a:ext uri="{63B3BB69-23CF-44E3-9099-C40C66FF867C}">
                  <a14:compatExt spid="_x0000_s47465"/>
                </a:ext>
                <a:ext uri="{FF2B5EF4-FFF2-40B4-BE49-F238E27FC236}">
                  <a16:creationId xmlns:a16="http://schemas.microsoft.com/office/drawing/2014/main" id="{00000000-0008-0000-0400-000069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27</xdr:row>
          <xdr:rowOff>99060</xdr:rowOff>
        </xdr:from>
        <xdr:to>
          <xdr:col>15</xdr:col>
          <xdr:colOff>937260</xdr:colOff>
          <xdr:row>27</xdr:row>
          <xdr:rowOff>449580</xdr:rowOff>
        </xdr:to>
        <xdr:sp macro="" textlink="">
          <xdr:nvSpPr>
            <xdr:cNvPr id="47466" name="Group Box 362" hidden="1">
              <a:extLst>
                <a:ext uri="{63B3BB69-23CF-44E3-9099-C40C66FF867C}">
                  <a14:compatExt spid="_x0000_s47466"/>
                </a:ext>
                <a:ext uri="{FF2B5EF4-FFF2-40B4-BE49-F238E27FC236}">
                  <a16:creationId xmlns:a16="http://schemas.microsoft.com/office/drawing/2014/main" id="{00000000-0008-0000-0400-00006A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27</xdr:row>
          <xdr:rowOff>99060</xdr:rowOff>
        </xdr:from>
        <xdr:to>
          <xdr:col>9</xdr:col>
          <xdr:colOff>7620</xdr:colOff>
          <xdr:row>27</xdr:row>
          <xdr:rowOff>449580</xdr:rowOff>
        </xdr:to>
        <xdr:sp macro="" textlink="">
          <xdr:nvSpPr>
            <xdr:cNvPr id="47467" name="Group Box 363" hidden="1">
              <a:extLst>
                <a:ext uri="{63B3BB69-23CF-44E3-9099-C40C66FF867C}">
                  <a14:compatExt spid="_x0000_s47467"/>
                </a:ext>
                <a:ext uri="{FF2B5EF4-FFF2-40B4-BE49-F238E27FC236}">
                  <a16:creationId xmlns:a16="http://schemas.microsoft.com/office/drawing/2014/main" id="{00000000-0008-0000-0400-00006B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27</xdr:row>
          <xdr:rowOff>99060</xdr:rowOff>
        </xdr:from>
        <xdr:to>
          <xdr:col>15</xdr:col>
          <xdr:colOff>7620</xdr:colOff>
          <xdr:row>27</xdr:row>
          <xdr:rowOff>449580</xdr:rowOff>
        </xdr:to>
        <xdr:sp macro="" textlink="">
          <xdr:nvSpPr>
            <xdr:cNvPr id="47468" name="Group Box 364" hidden="1">
              <a:extLst>
                <a:ext uri="{63B3BB69-23CF-44E3-9099-C40C66FF867C}">
                  <a14:compatExt spid="_x0000_s47468"/>
                </a:ext>
                <a:ext uri="{FF2B5EF4-FFF2-40B4-BE49-F238E27FC236}">
                  <a16:creationId xmlns:a16="http://schemas.microsoft.com/office/drawing/2014/main" id="{00000000-0008-0000-0400-00006C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27</xdr:row>
          <xdr:rowOff>175260</xdr:rowOff>
        </xdr:from>
        <xdr:to>
          <xdr:col>5</xdr:col>
          <xdr:colOff>944880</xdr:colOff>
          <xdr:row>27</xdr:row>
          <xdr:rowOff>365760</xdr:rowOff>
        </xdr:to>
        <xdr:sp macro="" textlink="">
          <xdr:nvSpPr>
            <xdr:cNvPr id="47469" name="Check Box 365" hidden="1">
              <a:extLst>
                <a:ext uri="{63B3BB69-23CF-44E3-9099-C40C66FF867C}">
                  <a14:compatExt spid="_x0000_s47469"/>
                </a:ext>
                <a:ext uri="{FF2B5EF4-FFF2-40B4-BE49-F238E27FC236}">
                  <a16:creationId xmlns:a16="http://schemas.microsoft.com/office/drawing/2014/main" id="{00000000-0008-0000-0400-00006D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99060</xdr:rowOff>
        </xdr:from>
        <xdr:to>
          <xdr:col>15</xdr:col>
          <xdr:colOff>937260</xdr:colOff>
          <xdr:row>28</xdr:row>
          <xdr:rowOff>449580</xdr:rowOff>
        </xdr:to>
        <xdr:sp macro="" textlink="">
          <xdr:nvSpPr>
            <xdr:cNvPr id="47470" name="Group Box 366" hidden="1">
              <a:extLst>
                <a:ext uri="{63B3BB69-23CF-44E3-9099-C40C66FF867C}">
                  <a14:compatExt spid="_x0000_s47470"/>
                </a:ext>
                <a:ext uri="{FF2B5EF4-FFF2-40B4-BE49-F238E27FC236}">
                  <a16:creationId xmlns:a16="http://schemas.microsoft.com/office/drawing/2014/main" id="{00000000-0008-0000-0400-00006E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99060</xdr:rowOff>
        </xdr:from>
        <xdr:to>
          <xdr:col>9</xdr:col>
          <xdr:colOff>7620</xdr:colOff>
          <xdr:row>28</xdr:row>
          <xdr:rowOff>449580</xdr:rowOff>
        </xdr:to>
        <xdr:sp macro="" textlink="">
          <xdr:nvSpPr>
            <xdr:cNvPr id="47471" name="Group Box 367" hidden="1">
              <a:extLst>
                <a:ext uri="{63B3BB69-23CF-44E3-9099-C40C66FF867C}">
                  <a14:compatExt spid="_x0000_s47471"/>
                </a:ext>
                <a:ext uri="{FF2B5EF4-FFF2-40B4-BE49-F238E27FC236}">
                  <a16:creationId xmlns:a16="http://schemas.microsoft.com/office/drawing/2014/main" id="{00000000-0008-0000-0400-00006F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28</xdr:row>
          <xdr:rowOff>99060</xdr:rowOff>
        </xdr:from>
        <xdr:to>
          <xdr:col>15</xdr:col>
          <xdr:colOff>7620</xdr:colOff>
          <xdr:row>28</xdr:row>
          <xdr:rowOff>449580</xdr:rowOff>
        </xdr:to>
        <xdr:sp macro="" textlink="">
          <xdr:nvSpPr>
            <xdr:cNvPr id="47472" name="Group Box 368" hidden="1">
              <a:extLst>
                <a:ext uri="{63B3BB69-23CF-44E3-9099-C40C66FF867C}">
                  <a14:compatExt spid="_x0000_s47472"/>
                </a:ext>
                <a:ext uri="{FF2B5EF4-FFF2-40B4-BE49-F238E27FC236}">
                  <a16:creationId xmlns:a16="http://schemas.microsoft.com/office/drawing/2014/main" id="{00000000-0008-0000-0400-000070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28</xdr:row>
          <xdr:rowOff>175260</xdr:rowOff>
        </xdr:from>
        <xdr:to>
          <xdr:col>5</xdr:col>
          <xdr:colOff>944880</xdr:colOff>
          <xdr:row>28</xdr:row>
          <xdr:rowOff>365760</xdr:rowOff>
        </xdr:to>
        <xdr:sp macro="" textlink="">
          <xdr:nvSpPr>
            <xdr:cNvPr id="47473" name="Check Box 369" hidden="1">
              <a:extLst>
                <a:ext uri="{63B3BB69-23CF-44E3-9099-C40C66FF867C}">
                  <a14:compatExt spid="_x0000_s47473"/>
                </a:ext>
                <a:ext uri="{FF2B5EF4-FFF2-40B4-BE49-F238E27FC236}">
                  <a16:creationId xmlns:a16="http://schemas.microsoft.com/office/drawing/2014/main" id="{00000000-0008-0000-0400-000071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29</xdr:row>
          <xdr:rowOff>99060</xdr:rowOff>
        </xdr:from>
        <xdr:to>
          <xdr:col>15</xdr:col>
          <xdr:colOff>937260</xdr:colOff>
          <xdr:row>29</xdr:row>
          <xdr:rowOff>449580</xdr:rowOff>
        </xdr:to>
        <xdr:sp macro="" textlink="">
          <xdr:nvSpPr>
            <xdr:cNvPr id="47474" name="Group Box 370" hidden="1">
              <a:extLst>
                <a:ext uri="{63B3BB69-23CF-44E3-9099-C40C66FF867C}">
                  <a14:compatExt spid="_x0000_s47474"/>
                </a:ext>
                <a:ext uri="{FF2B5EF4-FFF2-40B4-BE49-F238E27FC236}">
                  <a16:creationId xmlns:a16="http://schemas.microsoft.com/office/drawing/2014/main" id="{00000000-0008-0000-0400-000072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29</xdr:row>
          <xdr:rowOff>99060</xdr:rowOff>
        </xdr:from>
        <xdr:to>
          <xdr:col>9</xdr:col>
          <xdr:colOff>7620</xdr:colOff>
          <xdr:row>29</xdr:row>
          <xdr:rowOff>449580</xdr:rowOff>
        </xdr:to>
        <xdr:sp macro="" textlink="">
          <xdr:nvSpPr>
            <xdr:cNvPr id="47475" name="Group Box 371" hidden="1">
              <a:extLst>
                <a:ext uri="{63B3BB69-23CF-44E3-9099-C40C66FF867C}">
                  <a14:compatExt spid="_x0000_s47475"/>
                </a:ext>
                <a:ext uri="{FF2B5EF4-FFF2-40B4-BE49-F238E27FC236}">
                  <a16:creationId xmlns:a16="http://schemas.microsoft.com/office/drawing/2014/main" id="{00000000-0008-0000-0400-000073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29</xdr:row>
          <xdr:rowOff>99060</xdr:rowOff>
        </xdr:from>
        <xdr:to>
          <xdr:col>15</xdr:col>
          <xdr:colOff>7620</xdr:colOff>
          <xdr:row>29</xdr:row>
          <xdr:rowOff>449580</xdr:rowOff>
        </xdr:to>
        <xdr:sp macro="" textlink="">
          <xdr:nvSpPr>
            <xdr:cNvPr id="47476" name="Group Box 372" hidden="1">
              <a:extLst>
                <a:ext uri="{63B3BB69-23CF-44E3-9099-C40C66FF867C}">
                  <a14:compatExt spid="_x0000_s47476"/>
                </a:ext>
                <a:ext uri="{FF2B5EF4-FFF2-40B4-BE49-F238E27FC236}">
                  <a16:creationId xmlns:a16="http://schemas.microsoft.com/office/drawing/2014/main" id="{00000000-0008-0000-0400-000074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29</xdr:row>
          <xdr:rowOff>175260</xdr:rowOff>
        </xdr:from>
        <xdr:to>
          <xdr:col>5</xdr:col>
          <xdr:colOff>944880</xdr:colOff>
          <xdr:row>29</xdr:row>
          <xdr:rowOff>365760</xdr:rowOff>
        </xdr:to>
        <xdr:sp macro="" textlink="">
          <xdr:nvSpPr>
            <xdr:cNvPr id="47477" name="Check Box 373" hidden="1">
              <a:extLst>
                <a:ext uri="{63B3BB69-23CF-44E3-9099-C40C66FF867C}">
                  <a14:compatExt spid="_x0000_s47477"/>
                </a:ext>
                <a:ext uri="{FF2B5EF4-FFF2-40B4-BE49-F238E27FC236}">
                  <a16:creationId xmlns:a16="http://schemas.microsoft.com/office/drawing/2014/main" id="{00000000-0008-0000-0400-000075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30</xdr:row>
          <xdr:rowOff>99060</xdr:rowOff>
        </xdr:from>
        <xdr:to>
          <xdr:col>15</xdr:col>
          <xdr:colOff>937260</xdr:colOff>
          <xdr:row>30</xdr:row>
          <xdr:rowOff>449580</xdr:rowOff>
        </xdr:to>
        <xdr:sp macro="" textlink="">
          <xdr:nvSpPr>
            <xdr:cNvPr id="47478" name="Group Box 374" hidden="1">
              <a:extLst>
                <a:ext uri="{63B3BB69-23CF-44E3-9099-C40C66FF867C}">
                  <a14:compatExt spid="_x0000_s47478"/>
                </a:ext>
                <a:ext uri="{FF2B5EF4-FFF2-40B4-BE49-F238E27FC236}">
                  <a16:creationId xmlns:a16="http://schemas.microsoft.com/office/drawing/2014/main" id="{00000000-0008-0000-0400-000076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30</xdr:row>
          <xdr:rowOff>99060</xdr:rowOff>
        </xdr:from>
        <xdr:to>
          <xdr:col>9</xdr:col>
          <xdr:colOff>7620</xdr:colOff>
          <xdr:row>30</xdr:row>
          <xdr:rowOff>449580</xdr:rowOff>
        </xdr:to>
        <xdr:sp macro="" textlink="">
          <xdr:nvSpPr>
            <xdr:cNvPr id="47479" name="Group Box 375" hidden="1">
              <a:extLst>
                <a:ext uri="{63B3BB69-23CF-44E3-9099-C40C66FF867C}">
                  <a14:compatExt spid="_x0000_s47479"/>
                </a:ext>
                <a:ext uri="{FF2B5EF4-FFF2-40B4-BE49-F238E27FC236}">
                  <a16:creationId xmlns:a16="http://schemas.microsoft.com/office/drawing/2014/main" id="{00000000-0008-0000-0400-000077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30</xdr:row>
          <xdr:rowOff>99060</xdr:rowOff>
        </xdr:from>
        <xdr:to>
          <xdr:col>15</xdr:col>
          <xdr:colOff>7620</xdr:colOff>
          <xdr:row>30</xdr:row>
          <xdr:rowOff>449580</xdr:rowOff>
        </xdr:to>
        <xdr:sp macro="" textlink="">
          <xdr:nvSpPr>
            <xdr:cNvPr id="47480" name="Group Box 376" hidden="1">
              <a:extLst>
                <a:ext uri="{63B3BB69-23CF-44E3-9099-C40C66FF867C}">
                  <a14:compatExt spid="_x0000_s47480"/>
                </a:ext>
                <a:ext uri="{FF2B5EF4-FFF2-40B4-BE49-F238E27FC236}">
                  <a16:creationId xmlns:a16="http://schemas.microsoft.com/office/drawing/2014/main" id="{00000000-0008-0000-0400-000078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30</xdr:row>
          <xdr:rowOff>175260</xdr:rowOff>
        </xdr:from>
        <xdr:to>
          <xdr:col>5</xdr:col>
          <xdr:colOff>944880</xdr:colOff>
          <xdr:row>30</xdr:row>
          <xdr:rowOff>365760</xdr:rowOff>
        </xdr:to>
        <xdr:sp macro="" textlink="">
          <xdr:nvSpPr>
            <xdr:cNvPr id="47481" name="Check Box 377" hidden="1">
              <a:extLst>
                <a:ext uri="{63B3BB69-23CF-44E3-9099-C40C66FF867C}">
                  <a14:compatExt spid="_x0000_s47481"/>
                </a:ext>
                <a:ext uri="{FF2B5EF4-FFF2-40B4-BE49-F238E27FC236}">
                  <a16:creationId xmlns:a16="http://schemas.microsoft.com/office/drawing/2014/main" id="{00000000-0008-0000-0400-000079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31</xdr:row>
          <xdr:rowOff>99060</xdr:rowOff>
        </xdr:from>
        <xdr:to>
          <xdr:col>15</xdr:col>
          <xdr:colOff>937260</xdr:colOff>
          <xdr:row>31</xdr:row>
          <xdr:rowOff>449580</xdr:rowOff>
        </xdr:to>
        <xdr:sp macro="" textlink="">
          <xdr:nvSpPr>
            <xdr:cNvPr id="47482" name="Group Box 378" hidden="1">
              <a:extLst>
                <a:ext uri="{63B3BB69-23CF-44E3-9099-C40C66FF867C}">
                  <a14:compatExt spid="_x0000_s47482"/>
                </a:ext>
                <a:ext uri="{FF2B5EF4-FFF2-40B4-BE49-F238E27FC236}">
                  <a16:creationId xmlns:a16="http://schemas.microsoft.com/office/drawing/2014/main" id="{00000000-0008-0000-0400-00007A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31</xdr:row>
          <xdr:rowOff>99060</xdr:rowOff>
        </xdr:from>
        <xdr:to>
          <xdr:col>9</xdr:col>
          <xdr:colOff>7620</xdr:colOff>
          <xdr:row>31</xdr:row>
          <xdr:rowOff>449580</xdr:rowOff>
        </xdr:to>
        <xdr:sp macro="" textlink="">
          <xdr:nvSpPr>
            <xdr:cNvPr id="47483" name="Group Box 379" hidden="1">
              <a:extLst>
                <a:ext uri="{63B3BB69-23CF-44E3-9099-C40C66FF867C}">
                  <a14:compatExt spid="_x0000_s47483"/>
                </a:ext>
                <a:ext uri="{FF2B5EF4-FFF2-40B4-BE49-F238E27FC236}">
                  <a16:creationId xmlns:a16="http://schemas.microsoft.com/office/drawing/2014/main" id="{00000000-0008-0000-0400-00007B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31</xdr:row>
          <xdr:rowOff>99060</xdr:rowOff>
        </xdr:from>
        <xdr:to>
          <xdr:col>15</xdr:col>
          <xdr:colOff>7620</xdr:colOff>
          <xdr:row>31</xdr:row>
          <xdr:rowOff>449580</xdr:rowOff>
        </xdr:to>
        <xdr:sp macro="" textlink="">
          <xdr:nvSpPr>
            <xdr:cNvPr id="47484" name="Group Box 380" hidden="1">
              <a:extLst>
                <a:ext uri="{63B3BB69-23CF-44E3-9099-C40C66FF867C}">
                  <a14:compatExt spid="_x0000_s47484"/>
                </a:ext>
                <a:ext uri="{FF2B5EF4-FFF2-40B4-BE49-F238E27FC236}">
                  <a16:creationId xmlns:a16="http://schemas.microsoft.com/office/drawing/2014/main" id="{00000000-0008-0000-0400-00007C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31</xdr:row>
          <xdr:rowOff>175260</xdr:rowOff>
        </xdr:from>
        <xdr:to>
          <xdr:col>5</xdr:col>
          <xdr:colOff>944880</xdr:colOff>
          <xdr:row>31</xdr:row>
          <xdr:rowOff>365760</xdr:rowOff>
        </xdr:to>
        <xdr:sp macro="" textlink="">
          <xdr:nvSpPr>
            <xdr:cNvPr id="47485" name="Check Box 381" hidden="1">
              <a:extLst>
                <a:ext uri="{63B3BB69-23CF-44E3-9099-C40C66FF867C}">
                  <a14:compatExt spid="_x0000_s47485"/>
                </a:ext>
                <a:ext uri="{FF2B5EF4-FFF2-40B4-BE49-F238E27FC236}">
                  <a16:creationId xmlns:a16="http://schemas.microsoft.com/office/drawing/2014/main" id="{00000000-0008-0000-0400-00007D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32</xdr:row>
          <xdr:rowOff>99060</xdr:rowOff>
        </xdr:from>
        <xdr:to>
          <xdr:col>15</xdr:col>
          <xdr:colOff>937260</xdr:colOff>
          <xdr:row>32</xdr:row>
          <xdr:rowOff>449580</xdr:rowOff>
        </xdr:to>
        <xdr:sp macro="" textlink="">
          <xdr:nvSpPr>
            <xdr:cNvPr id="47486" name="Group Box 382" hidden="1">
              <a:extLst>
                <a:ext uri="{63B3BB69-23CF-44E3-9099-C40C66FF867C}">
                  <a14:compatExt spid="_x0000_s47486"/>
                </a:ext>
                <a:ext uri="{FF2B5EF4-FFF2-40B4-BE49-F238E27FC236}">
                  <a16:creationId xmlns:a16="http://schemas.microsoft.com/office/drawing/2014/main" id="{00000000-0008-0000-0400-00007E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32</xdr:row>
          <xdr:rowOff>99060</xdr:rowOff>
        </xdr:from>
        <xdr:to>
          <xdr:col>9</xdr:col>
          <xdr:colOff>7620</xdr:colOff>
          <xdr:row>32</xdr:row>
          <xdr:rowOff>449580</xdr:rowOff>
        </xdr:to>
        <xdr:sp macro="" textlink="">
          <xdr:nvSpPr>
            <xdr:cNvPr id="47487" name="Group Box 383" hidden="1">
              <a:extLst>
                <a:ext uri="{63B3BB69-23CF-44E3-9099-C40C66FF867C}">
                  <a14:compatExt spid="_x0000_s47487"/>
                </a:ext>
                <a:ext uri="{FF2B5EF4-FFF2-40B4-BE49-F238E27FC236}">
                  <a16:creationId xmlns:a16="http://schemas.microsoft.com/office/drawing/2014/main" id="{00000000-0008-0000-0400-00007F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32</xdr:row>
          <xdr:rowOff>99060</xdr:rowOff>
        </xdr:from>
        <xdr:to>
          <xdr:col>15</xdr:col>
          <xdr:colOff>7620</xdr:colOff>
          <xdr:row>32</xdr:row>
          <xdr:rowOff>449580</xdr:rowOff>
        </xdr:to>
        <xdr:sp macro="" textlink="">
          <xdr:nvSpPr>
            <xdr:cNvPr id="47488" name="Group Box 384" hidden="1">
              <a:extLst>
                <a:ext uri="{63B3BB69-23CF-44E3-9099-C40C66FF867C}">
                  <a14:compatExt spid="_x0000_s47488"/>
                </a:ext>
                <a:ext uri="{FF2B5EF4-FFF2-40B4-BE49-F238E27FC236}">
                  <a16:creationId xmlns:a16="http://schemas.microsoft.com/office/drawing/2014/main" id="{00000000-0008-0000-0400-000080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32</xdr:row>
          <xdr:rowOff>175260</xdr:rowOff>
        </xdr:from>
        <xdr:to>
          <xdr:col>5</xdr:col>
          <xdr:colOff>944880</xdr:colOff>
          <xdr:row>32</xdr:row>
          <xdr:rowOff>365760</xdr:rowOff>
        </xdr:to>
        <xdr:sp macro="" textlink="">
          <xdr:nvSpPr>
            <xdr:cNvPr id="47489" name="Check Box 385" hidden="1">
              <a:extLst>
                <a:ext uri="{63B3BB69-23CF-44E3-9099-C40C66FF867C}">
                  <a14:compatExt spid="_x0000_s47489"/>
                </a:ext>
                <a:ext uri="{FF2B5EF4-FFF2-40B4-BE49-F238E27FC236}">
                  <a16:creationId xmlns:a16="http://schemas.microsoft.com/office/drawing/2014/main" id="{00000000-0008-0000-0400-000081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26</xdr:row>
          <xdr:rowOff>99060</xdr:rowOff>
        </xdr:from>
        <xdr:to>
          <xdr:col>17</xdr:col>
          <xdr:colOff>1005840</xdr:colOff>
          <xdr:row>26</xdr:row>
          <xdr:rowOff>449580</xdr:rowOff>
        </xdr:to>
        <xdr:sp macro="" textlink="">
          <xdr:nvSpPr>
            <xdr:cNvPr id="47490" name="Group Box 386" hidden="1">
              <a:extLst>
                <a:ext uri="{63B3BB69-23CF-44E3-9099-C40C66FF867C}">
                  <a14:compatExt spid="_x0000_s47490"/>
                </a:ext>
                <a:ext uri="{FF2B5EF4-FFF2-40B4-BE49-F238E27FC236}">
                  <a16:creationId xmlns:a16="http://schemas.microsoft.com/office/drawing/2014/main" id="{00000000-0008-0000-0400-000082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27</xdr:row>
          <xdr:rowOff>99060</xdr:rowOff>
        </xdr:from>
        <xdr:to>
          <xdr:col>17</xdr:col>
          <xdr:colOff>1005840</xdr:colOff>
          <xdr:row>27</xdr:row>
          <xdr:rowOff>449580</xdr:rowOff>
        </xdr:to>
        <xdr:sp macro="" textlink="">
          <xdr:nvSpPr>
            <xdr:cNvPr id="47491" name="Group Box 387" hidden="1">
              <a:extLst>
                <a:ext uri="{63B3BB69-23CF-44E3-9099-C40C66FF867C}">
                  <a14:compatExt spid="_x0000_s47491"/>
                </a:ext>
                <a:ext uri="{FF2B5EF4-FFF2-40B4-BE49-F238E27FC236}">
                  <a16:creationId xmlns:a16="http://schemas.microsoft.com/office/drawing/2014/main" id="{00000000-0008-0000-0400-000083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28</xdr:row>
          <xdr:rowOff>99060</xdr:rowOff>
        </xdr:from>
        <xdr:to>
          <xdr:col>17</xdr:col>
          <xdr:colOff>1005840</xdr:colOff>
          <xdr:row>28</xdr:row>
          <xdr:rowOff>449580</xdr:rowOff>
        </xdr:to>
        <xdr:sp macro="" textlink="">
          <xdr:nvSpPr>
            <xdr:cNvPr id="47492" name="Group Box 388" hidden="1">
              <a:extLst>
                <a:ext uri="{63B3BB69-23CF-44E3-9099-C40C66FF867C}">
                  <a14:compatExt spid="_x0000_s47492"/>
                </a:ext>
                <a:ext uri="{FF2B5EF4-FFF2-40B4-BE49-F238E27FC236}">
                  <a16:creationId xmlns:a16="http://schemas.microsoft.com/office/drawing/2014/main" id="{00000000-0008-0000-0400-000084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29</xdr:row>
          <xdr:rowOff>99060</xdr:rowOff>
        </xdr:from>
        <xdr:to>
          <xdr:col>17</xdr:col>
          <xdr:colOff>1005840</xdr:colOff>
          <xdr:row>29</xdr:row>
          <xdr:rowOff>449580</xdr:rowOff>
        </xdr:to>
        <xdr:sp macro="" textlink="">
          <xdr:nvSpPr>
            <xdr:cNvPr id="47493" name="Group Box 389" hidden="1">
              <a:extLst>
                <a:ext uri="{63B3BB69-23CF-44E3-9099-C40C66FF867C}">
                  <a14:compatExt spid="_x0000_s47493"/>
                </a:ext>
                <a:ext uri="{FF2B5EF4-FFF2-40B4-BE49-F238E27FC236}">
                  <a16:creationId xmlns:a16="http://schemas.microsoft.com/office/drawing/2014/main" id="{00000000-0008-0000-0400-000085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30</xdr:row>
          <xdr:rowOff>99060</xdr:rowOff>
        </xdr:from>
        <xdr:to>
          <xdr:col>17</xdr:col>
          <xdr:colOff>1005840</xdr:colOff>
          <xdr:row>30</xdr:row>
          <xdr:rowOff>449580</xdr:rowOff>
        </xdr:to>
        <xdr:sp macro="" textlink="">
          <xdr:nvSpPr>
            <xdr:cNvPr id="47494" name="Group Box 390" hidden="1">
              <a:extLst>
                <a:ext uri="{63B3BB69-23CF-44E3-9099-C40C66FF867C}">
                  <a14:compatExt spid="_x0000_s47494"/>
                </a:ext>
                <a:ext uri="{FF2B5EF4-FFF2-40B4-BE49-F238E27FC236}">
                  <a16:creationId xmlns:a16="http://schemas.microsoft.com/office/drawing/2014/main" id="{00000000-0008-0000-0400-000086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31</xdr:row>
          <xdr:rowOff>99060</xdr:rowOff>
        </xdr:from>
        <xdr:to>
          <xdr:col>17</xdr:col>
          <xdr:colOff>1005840</xdr:colOff>
          <xdr:row>31</xdr:row>
          <xdr:rowOff>449580</xdr:rowOff>
        </xdr:to>
        <xdr:sp macro="" textlink="">
          <xdr:nvSpPr>
            <xdr:cNvPr id="47495" name="Group Box 391" hidden="1">
              <a:extLst>
                <a:ext uri="{63B3BB69-23CF-44E3-9099-C40C66FF867C}">
                  <a14:compatExt spid="_x0000_s47495"/>
                </a:ext>
                <a:ext uri="{FF2B5EF4-FFF2-40B4-BE49-F238E27FC236}">
                  <a16:creationId xmlns:a16="http://schemas.microsoft.com/office/drawing/2014/main" id="{00000000-0008-0000-0400-000087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32</xdr:row>
          <xdr:rowOff>99060</xdr:rowOff>
        </xdr:from>
        <xdr:to>
          <xdr:col>17</xdr:col>
          <xdr:colOff>1005840</xdr:colOff>
          <xdr:row>32</xdr:row>
          <xdr:rowOff>449580</xdr:rowOff>
        </xdr:to>
        <xdr:sp macro="" textlink="">
          <xdr:nvSpPr>
            <xdr:cNvPr id="47496" name="Group Box 392" hidden="1">
              <a:extLst>
                <a:ext uri="{63B3BB69-23CF-44E3-9099-C40C66FF867C}">
                  <a14:compatExt spid="_x0000_s47496"/>
                </a:ext>
                <a:ext uri="{FF2B5EF4-FFF2-40B4-BE49-F238E27FC236}">
                  <a16:creationId xmlns:a16="http://schemas.microsoft.com/office/drawing/2014/main" id="{00000000-0008-0000-0400-000088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25</xdr:row>
          <xdr:rowOff>99060</xdr:rowOff>
        </xdr:from>
        <xdr:to>
          <xdr:col>21</xdr:col>
          <xdr:colOff>22860</xdr:colOff>
          <xdr:row>25</xdr:row>
          <xdr:rowOff>449580</xdr:rowOff>
        </xdr:to>
        <xdr:sp macro="" textlink="">
          <xdr:nvSpPr>
            <xdr:cNvPr id="47497" name="Group Box 393" hidden="1">
              <a:extLst>
                <a:ext uri="{63B3BB69-23CF-44E3-9099-C40C66FF867C}">
                  <a14:compatExt spid="_x0000_s47497"/>
                </a:ext>
                <a:ext uri="{FF2B5EF4-FFF2-40B4-BE49-F238E27FC236}">
                  <a16:creationId xmlns:a16="http://schemas.microsoft.com/office/drawing/2014/main" id="{00000000-0008-0000-0400-000089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25</xdr:row>
          <xdr:rowOff>99060</xdr:rowOff>
        </xdr:from>
        <xdr:to>
          <xdr:col>17</xdr:col>
          <xdr:colOff>137160</xdr:colOff>
          <xdr:row>25</xdr:row>
          <xdr:rowOff>449580</xdr:rowOff>
        </xdr:to>
        <xdr:sp macro="" textlink="">
          <xdr:nvSpPr>
            <xdr:cNvPr id="47498" name="Group Box 394" hidden="1">
              <a:extLst>
                <a:ext uri="{63B3BB69-23CF-44E3-9099-C40C66FF867C}">
                  <a14:compatExt spid="_x0000_s47498"/>
                </a:ext>
                <a:ext uri="{FF2B5EF4-FFF2-40B4-BE49-F238E27FC236}">
                  <a16:creationId xmlns:a16="http://schemas.microsoft.com/office/drawing/2014/main" id="{00000000-0008-0000-0400-00008A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25</xdr:row>
          <xdr:rowOff>99060</xdr:rowOff>
        </xdr:from>
        <xdr:to>
          <xdr:col>25</xdr:col>
          <xdr:colOff>594360</xdr:colOff>
          <xdr:row>25</xdr:row>
          <xdr:rowOff>449580</xdr:rowOff>
        </xdr:to>
        <xdr:sp macro="" textlink="">
          <xdr:nvSpPr>
            <xdr:cNvPr id="47499" name="Group Box 395" hidden="1">
              <a:extLst>
                <a:ext uri="{63B3BB69-23CF-44E3-9099-C40C66FF867C}">
                  <a14:compatExt spid="_x0000_s47499"/>
                </a:ext>
                <a:ext uri="{FF2B5EF4-FFF2-40B4-BE49-F238E27FC236}">
                  <a16:creationId xmlns:a16="http://schemas.microsoft.com/office/drawing/2014/main" id="{00000000-0008-0000-0400-00008B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25</xdr:row>
          <xdr:rowOff>99060</xdr:rowOff>
        </xdr:from>
        <xdr:to>
          <xdr:col>20</xdr:col>
          <xdr:colOff>137160</xdr:colOff>
          <xdr:row>25</xdr:row>
          <xdr:rowOff>449580</xdr:rowOff>
        </xdr:to>
        <xdr:sp macro="" textlink="">
          <xdr:nvSpPr>
            <xdr:cNvPr id="47500" name="Group Box 396" hidden="1">
              <a:extLst>
                <a:ext uri="{63B3BB69-23CF-44E3-9099-C40C66FF867C}">
                  <a14:compatExt spid="_x0000_s47500"/>
                </a:ext>
                <a:ext uri="{FF2B5EF4-FFF2-40B4-BE49-F238E27FC236}">
                  <a16:creationId xmlns:a16="http://schemas.microsoft.com/office/drawing/2014/main" id="{00000000-0008-0000-0400-00008C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25</xdr:row>
          <xdr:rowOff>99060</xdr:rowOff>
        </xdr:from>
        <xdr:to>
          <xdr:col>21</xdr:col>
          <xdr:colOff>7620</xdr:colOff>
          <xdr:row>25</xdr:row>
          <xdr:rowOff>449580</xdr:rowOff>
        </xdr:to>
        <xdr:sp macro="" textlink="">
          <xdr:nvSpPr>
            <xdr:cNvPr id="47509" name="Group Box 405" hidden="1">
              <a:extLst>
                <a:ext uri="{63B3BB69-23CF-44E3-9099-C40C66FF867C}">
                  <a14:compatExt spid="_x0000_s47509"/>
                </a:ext>
                <a:ext uri="{FF2B5EF4-FFF2-40B4-BE49-F238E27FC236}">
                  <a16:creationId xmlns:a16="http://schemas.microsoft.com/office/drawing/2014/main" id="{00000000-0008-0000-0400-000095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25</xdr:row>
          <xdr:rowOff>99060</xdr:rowOff>
        </xdr:from>
        <xdr:to>
          <xdr:col>17</xdr:col>
          <xdr:colOff>137160</xdr:colOff>
          <xdr:row>25</xdr:row>
          <xdr:rowOff>449580</xdr:rowOff>
        </xdr:to>
        <xdr:sp macro="" textlink="">
          <xdr:nvSpPr>
            <xdr:cNvPr id="47510" name="Group Box 406" hidden="1">
              <a:extLst>
                <a:ext uri="{63B3BB69-23CF-44E3-9099-C40C66FF867C}">
                  <a14:compatExt spid="_x0000_s47510"/>
                </a:ext>
                <a:ext uri="{FF2B5EF4-FFF2-40B4-BE49-F238E27FC236}">
                  <a16:creationId xmlns:a16="http://schemas.microsoft.com/office/drawing/2014/main" id="{00000000-0008-0000-0400-000096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25</xdr:row>
          <xdr:rowOff>99060</xdr:rowOff>
        </xdr:from>
        <xdr:to>
          <xdr:col>25</xdr:col>
          <xdr:colOff>579120</xdr:colOff>
          <xdr:row>25</xdr:row>
          <xdr:rowOff>449580</xdr:rowOff>
        </xdr:to>
        <xdr:sp macro="" textlink="">
          <xdr:nvSpPr>
            <xdr:cNvPr id="47511" name="Group Box 407" hidden="1">
              <a:extLst>
                <a:ext uri="{63B3BB69-23CF-44E3-9099-C40C66FF867C}">
                  <a14:compatExt spid="_x0000_s47511"/>
                </a:ext>
                <a:ext uri="{FF2B5EF4-FFF2-40B4-BE49-F238E27FC236}">
                  <a16:creationId xmlns:a16="http://schemas.microsoft.com/office/drawing/2014/main" id="{00000000-0008-0000-0400-000097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25</xdr:row>
          <xdr:rowOff>99060</xdr:rowOff>
        </xdr:from>
        <xdr:to>
          <xdr:col>20</xdr:col>
          <xdr:colOff>137160</xdr:colOff>
          <xdr:row>25</xdr:row>
          <xdr:rowOff>449580</xdr:rowOff>
        </xdr:to>
        <xdr:sp macro="" textlink="">
          <xdr:nvSpPr>
            <xdr:cNvPr id="47512" name="Group Box 408" hidden="1">
              <a:extLst>
                <a:ext uri="{63B3BB69-23CF-44E3-9099-C40C66FF867C}">
                  <a14:compatExt spid="_x0000_s47512"/>
                </a:ext>
                <a:ext uri="{FF2B5EF4-FFF2-40B4-BE49-F238E27FC236}">
                  <a16:creationId xmlns:a16="http://schemas.microsoft.com/office/drawing/2014/main" id="{00000000-0008-0000-0400-000098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25</xdr:row>
          <xdr:rowOff>99060</xdr:rowOff>
        </xdr:from>
        <xdr:to>
          <xdr:col>15</xdr:col>
          <xdr:colOff>937260</xdr:colOff>
          <xdr:row>25</xdr:row>
          <xdr:rowOff>449580</xdr:rowOff>
        </xdr:to>
        <xdr:sp macro="" textlink="">
          <xdr:nvSpPr>
            <xdr:cNvPr id="47519" name="Group Box 415" hidden="1">
              <a:extLst>
                <a:ext uri="{63B3BB69-23CF-44E3-9099-C40C66FF867C}">
                  <a14:compatExt spid="_x0000_s47519"/>
                </a:ext>
                <a:ext uri="{FF2B5EF4-FFF2-40B4-BE49-F238E27FC236}">
                  <a16:creationId xmlns:a16="http://schemas.microsoft.com/office/drawing/2014/main" id="{00000000-0008-0000-0400-00009F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25</xdr:row>
          <xdr:rowOff>99060</xdr:rowOff>
        </xdr:from>
        <xdr:to>
          <xdr:col>9</xdr:col>
          <xdr:colOff>7620</xdr:colOff>
          <xdr:row>25</xdr:row>
          <xdr:rowOff>449580</xdr:rowOff>
        </xdr:to>
        <xdr:sp macro="" textlink="">
          <xdr:nvSpPr>
            <xdr:cNvPr id="47520" name="Group Box 416" hidden="1">
              <a:extLst>
                <a:ext uri="{63B3BB69-23CF-44E3-9099-C40C66FF867C}">
                  <a14:compatExt spid="_x0000_s47520"/>
                </a:ext>
                <a:ext uri="{FF2B5EF4-FFF2-40B4-BE49-F238E27FC236}">
                  <a16:creationId xmlns:a16="http://schemas.microsoft.com/office/drawing/2014/main" id="{00000000-0008-0000-0400-0000A0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25</xdr:row>
          <xdr:rowOff>99060</xdr:rowOff>
        </xdr:from>
        <xdr:to>
          <xdr:col>17</xdr:col>
          <xdr:colOff>1005840</xdr:colOff>
          <xdr:row>25</xdr:row>
          <xdr:rowOff>449580</xdr:rowOff>
        </xdr:to>
        <xdr:sp macro="" textlink="">
          <xdr:nvSpPr>
            <xdr:cNvPr id="47521" name="Group Box 417" hidden="1">
              <a:extLst>
                <a:ext uri="{63B3BB69-23CF-44E3-9099-C40C66FF867C}">
                  <a14:compatExt spid="_x0000_s47521"/>
                </a:ext>
                <a:ext uri="{FF2B5EF4-FFF2-40B4-BE49-F238E27FC236}">
                  <a16:creationId xmlns:a16="http://schemas.microsoft.com/office/drawing/2014/main" id="{00000000-0008-0000-0400-0000A1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25</xdr:row>
          <xdr:rowOff>99060</xdr:rowOff>
        </xdr:from>
        <xdr:to>
          <xdr:col>15</xdr:col>
          <xdr:colOff>7620</xdr:colOff>
          <xdr:row>25</xdr:row>
          <xdr:rowOff>449580</xdr:rowOff>
        </xdr:to>
        <xdr:sp macro="" textlink="">
          <xdr:nvSpPr>
            <xdr:cNvPr id="47522" name="Group Box 418" hidden="1">
              <a:extLst>
                <a:ext uri="{63B3BB69-23CF-44E3-9099-C40C66FF867C}">
                  <a14:compatExt spid="_x0000_s47522"/>
                </a:ext>
                <a:ext uri="{FF2B5EF4-FFF2-40B4-BE49-F238E27FC236}">
                  <a16:creationId xmlns:a16="http://schemas.microsoft.com/office/drawing/2014/main" id="{00000000-0008-0000-0400-0000A2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25</xdr:row>
          <xdr:rowOff>175260</xdr:rowOff>
        </xdr:from>
        <xdr:to>
          <xdr:col>5</xdr:col>
          <xdr:colOff>944880</xdr:colOff>
          <xdr:row>25</xdr:row>
          <xdr:rowOff>365760</xdr:rowOff>
        </xdr:to>
        <xdr:sp macro="" textlink="">
          <xdr:nvSpPr>
            <xdr:cNvPr id="47523" name="Check Box 419" hidden="1">
              <a:extLst>
                <a:ext uri="{63B3BB69-23CF-44E3-9099-C40C66FF867C}">
                  <a14:compatExt spid="_x0000_s47523"/>
                </a:ext>
                <a:ext uri="{FF2B5EF4-FFF2-40B4-BE49-F238E27FC236}">
                  <a16:creationId xmlns:a16="http://schemas.microsoft.com/office/drawing/2014/main" id="{00000000-0008-0000-0400-0000A3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11</xdr:row>
          <xdr:rowOff>99060</xdr:rowOff>
        </xdr:from>
        <xdr:to>
          <xdr:col>15</xdr:col>
          <xdr:colOff>914400</xdr:colOff>
          <xdr:row>11</xdr:row>
          <xdr:rowOff>449580</xdr:rowOff>
        </xdr:to>
        <xdr:sp macro="" textlink="">
          <xdr:nvSpPr>
            <xdr:cNvPr id="47527" name="Group Box 423" hidden="1">
              <a:extLst>
                <a:ext uri="{63B3BB69-23CF-44E3-9099-C40C66FF867C}">
                  <a14:compatExt spid="_x0000_s47527"/>
                </a:ext>
                <a:ext uri="{FF2B5EF4-FFF2-40B4-BE49-F238E27FC236}">
                  <a16:creationId xmlns:a16="http://schemas.microsoft.com/office/drawing/2014/main" id="{00000000-0008-0000-0400-0000A7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xdr:row>
          <xdr:rowOff>99060</xdr:rowOff>
        </xdr:from>
        <xdr:to>
          <xdr:col>8</xdr:col>
          <xdr:colOff>731520</xdr:colOff>
          <xdr:row>11</xdr:row>
          <xdr:rowOff>449580</xdr:rowOff>
        </xdr:to>
        <xdr:sp macro="" textlink="">
          <xdr:nvSpPr>
            <xdr:cNvPr id="47528" name="Group Box 424" hidden="1">
              <a:extLst>
                <a:ext uri="{63B3BB69-23CF-44E3-9099-C40C66FF867C}">
                  <a14:compatExt spid="_x0000_s47528"/>
                </a:ext>
                <a:ext uri="{FF2B5EF4-FFF2-40B4-BE49-F238E27FC236}">
                  <a16:creationId xmlns:a16="http://schemas.microsoft.com/office/drawing/2014/main" id="{00000000-0008-0000-0400-0000A8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12</xdr:row>
          <xdr:rowOff>99060</xdr:rowOff>
        </xdr:from>
        <xdr:to>
          <xdr:col>15</xdr:col>
          <xdr:colOff>914400</xdr:colOff>
          <xdr:row>12</xdr:row>
          <xdr:rowOff>449580</xdr:rowOff>
        </xdr:to>
        <xdr:sp macro="" textlink="">
          <xdr:nvSpPr>
            <xdr:cNvPr id="47529" name="Group Box 425" hidden="1">
              <a:extLst>
                <a:ext uri="{63B3BB69-23CF-44E3-9099-C40C66FF867C}">
                  <a14:compatExt spid="_x0000_s47529"/>
                </a:ext>
                <a:ext uri="{FF2B5EF4-FFF2-40B4-BE49-F238E27FC236}">
                  <a16:creationId xmlns:a16="http://schemas.microsoft.com/office/drawing/2014/main" id="{00000000-0008-0000-0400-0000A9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xdr:row>
          <xdr:rowOff>99060</xdr:rowOff>
        </xdr:from>
        <xdr:to>
          <xdr:col>8</xdr:col>
          <xdr:colOff>731520</xdr:colOff>
          <xdr:row>12</xdr:row>
          <xdr:rowOff>449580</xdr:rowOff>
        </xdr:to>
        <xdr:sp macro="" textlink="">
          <xdr:nvSpPr>
            <xdr:cNvPr id="47530" name="Group Box 426" hidden="1">
              <a:extLst>
                <a:ext uri="{63B3BB69-23CF-44E3-9099-C40C66FF867C}">
                  <a14:compatExt spid="_x0000_s47530"/>
                </a:ext>
                <a:ext uri="{FF2B5EF4-FFF2-40B4-BE49-F238E27FC236}">
                  <a16:creationId xmlns:a16="http://schemas.microsoft.com/office/drawing/2014/main" id="{00000000-0008-0000-0400-0000AA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13</xdr:row>
          <xdr:rowOff>99060</xdr:rowOff>
        </xdr:from>
        <xdr:to>
          <xdr:col>15</xdr:col>
          <xdr:colOff>914400</xdr:colOff>
          <xdr:row>13</xdr:row>
          <xdr:rowOff>449580</xdr:rowOff>
        </xdr:to>
        <xdr:sp macro="" textlink="">
          <xdr:nvSpPr>
            <xdr:cNvPr id="47531" name="Group Box 427" hidden="1">
              <a:extLst>
                <a:ext uri="{63B3BB69-23CF-44E3-9099-C40C66FF867C}">
                  <a14:compatExt spid="_x0000_s47531"/>
                </a:ext>
                <a:ext uri="{FF2B5EF4-FFF2-40B4-BE49-F238E27FC236}">
                  <a16:creationId xmlns:a16="http://schemas.microsoft.com/office/drawing/2014/main" id="{00000000-0008-0000-0400-0000AB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13</xdr:row>
          <xdr:rowOff>99060</xdr:rowOff>
        </xdr:from>
        <xdr:to>
          <xdr:col>8</xdr:col>
          <xdr:colOff>731520</xdr:colOff>
          <xdr:row>13</xdr:row>
          <xdr:rowOff>449580</xdr:rowOff>
        </xdr:to>
        <xdr:sp macro="" textlink="">
          <xdr:nvSpPr>
            <xdr:cNvPr id="47532" name="Group Box 428" hidden="1">
              <a:extLst>
                <a:ext uri="{63B3BB69-23CF-44E3-9099-C40C66FF867C}">
                  <a14:compatExt spid="_x0000_s47532"/>
                </a:ext>
                <a:ext uri="{FF2B5EF4-FFF2-40B4-BE49-F238E27FC236}">
                  <a16:creationId xmlns:a16="http://schemas.microsoft.com/office/drawing/2014/main" id="{00000000-0008-0000-0400-0000AC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15</xdr:row>
          <xdr:rowOff>99060</xdr:rowOff>
        </xdr:from>
        <xdr:to>
          <xdr:col>15</xdr:col>
          <xdr:colOff>914400</xdr:colOff>
          <xdr:row>15</xdr:row>
          <xdr:rowOff>449580</xdr:rowOff>
        </xdr:to>
        <xdr:sp macro="" textlink="">
          <xdr:nvSpPr>
            <xdr:cNvPr id="47533" name="Group Box 429" hidden="1">
              <a:extLst>
                <a:ext uri="{63B3BB69-23CF-44E3-9099-C40C66FF867C}">
                  <a14:compatExt spid="_x0000_s47533"/>
                </a:ext>
                <a:ext uri="{FF2B5EF4-FFF2-40B4-BE49-F238E27FC236}">
                  <a16:creationId xmlns:a16="http://schemas.microsoft.com/office/drawing/2014/main" id="{00000000-0008-0000-0400-0000AD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15</xdr:row>
          <xdr:rowOff>99060</xdr:rowOff>
        </xdr:from>
        <xdr:to>
          <xdr:col>8</xdr:col>
          <xdr:colOff>731520</xdr:colOff>
          <xdr:row>15</xdr:row>
          <xdr:rowOff>449580</xdr:rowOff>
        </xdr:to>
        <xdr:sp macro="" textlink="">
          <xdr:nvSpPr>
            <xdr:cNvPr id="47534" name="Group Box 430" hidden="1">
              <a:extLst>
                <a:ext uri="{63B3BB69-23CF-44E3-9099-C40C66FF867C}">
                  <a14:compatExt spid="_x0000_s47534"/>
                </a:ext>
                <a:ext uri="{FF2B5EF4-FFF2-40B4-BE49-F238E27FC236}">
                  <a16:creationId xmlns:a16="http://schemas.microsoft.com/office/drawing/2014/main" id="{00000000-0008-0000-0400-0000AE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14</xdr:row>
          <xdr:rowOff>99060</xdr:rowOff>
        </xdr:from>
        <xdr:to>
          <xdr:col>15</xdr:col>
          <xdr:colOff>914400</xdr:colOff>
          <xdr:row>14</xdr:row>
          <xdr:rowOff>449580</xdr:rowOff>
        </xdr:to>
        <xdr:sp macro="" textlink="">
          <xdr:nvSpPr>
            <xdr:cNvPr id="47535" name="Group Box 431" hidden="1">
              <a:extLst>
                <a:ext uri="{63B3BB69-23CF-44E3-9099-C40C66FF867C}">
                  <a14:compatExt spid="_x0000_s47535"/>
                </a:ext>
                <a:ext uri="{FF2B5EF4-FFF2-40B4-BE49-F238E27FC236}">
                  <a16:creationId xmlns:a16="http://schemas.microsoft.com/office/drawing/2014/main" id="{00000000-0008-0000-0400-0000AF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14</xdr:row>
          <xdr:rowOff>99060</xdr:rowOff>
        </xdr:from>
        <xdr:to>
          <xdr:col>8</xdr:col>
          <xdr:colOff>731520</xdr:colOff>
          <xdr:row>14</xdr:row>
          <xdr:rowOff>449580</xdr:rowOff>
        </xdr:to>
        <xdr:sp macro="" textlink="">
          <xdr:nvSpPr>
            <xdr:cNvPr id="47536" name="Group Box 432" hidden="1">
              <a:extLst>
                <a:ext uri="{63B3BB69-23CF-44E3-9099-C40C66FF867C}">
                  <a14:compatExt spid="_x0000_s47536"/>
                </a:ext>
                <a:ext uri="{FF2B5EF4-FFF2-40B4-BE49-F238E27FC236}">
                  <a16:creationId xmlns:a16="http://schemas.microsoft.com/office/drawing/2014/main" id="{00000000-0008-0000-0400-0000B0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xdr:oneCellAnchor>
    <xdr:from>
      <xdr:col>4</xdr:col>
      <xdr:colOff>109758</xdr:colOff>
      <xdr:row>14</xdr:row>
      <xdr:rowOff>101336</xdr:rowOff>
    </xdr:from>
    <xdr:ext cx="370160" cy="341478"/>
    <xdr:pic>
      <xdr:nvPicPr>
        <xdr:cNvPr id="289" name="Picture 288">
          <a:extLst>
            <a:ext uri="{FF2B5EF4-FFF2-40B4-BE49-F238E27FC236}">
              <a16:creationId xmlns:a16="http://schemas.microsoft.com/office/drawing/2014/main" id="{00000000-0008-0000-0400-000021010000}"/>
            </a:ext>
          </a:extLst>
        </xdr:cNvPr>
        <xdr:cNvPicPr>
          <a:picLocks/>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5958" y="6839593"/>
          <a:ext cx="370160" cy="341478"/>
        </a:xfrm>
        <a:prstGeom prst="rect">
          <a:avLst/>
        </a:prstGeom>
      </xdr:spPr>
    </xdr:pic>
    <xdr:clientData/>
  </xdr:oneCellAnchor>
  <xdr:oneCellAnchor>
    <xdr:from>
      <xdr:col>4</xdr:col>
      <xdr:colOff>111028</xdr:colOff>
      <xdr:row>13</xdr:row>
      <xdr:rowOff>101753</xdr:rowOff>
    </xdr:from>
    <xdr:ext cx="367620" cy="348570"/>
    <xdr:pic>
      <xdr:nvPicPr>
        <xdr:cNvPr id="290" name="Picture 289">
          <a:extLst>
            <a:ext uri="{FF2B5EF4-FFF2-40B4-BE49-F238E27FC236}">
              <a16:creationId xmlns:a16="http://schemas.microsoft.com/office/drawing/2014/main" id="{00000000-0008-0000-0400-000022010000}"/>
            </a:ext>
          </a:extLst>
        </xdr:cNvPr>
        <xdr:cNvPicPr>
          <a:picLocks/>
        </xdr:cNvPicPr>
      </xdr:nvPicPr>
      <xdr:blipFill>
        <a:blip xmlns:r="http://schemas.openxmlformats.org/officeDocument/2006/relationships" r:embed="rId21" cstate="print">
          <a:extLst>
            <a:ext uri="{BEBA8EAE-BF5A-486C-A8C5-ECC9F3942E4B}">
              <a14:imgProps xmlns:a14="http://schemas.microsoft.com/office/drawing/2010/main">
                <a14:imgLayer r:embed="rId2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7228" y="6328382"/>
          <a:ext cx="367620" cy="348570"/>
        </a:xfrm>
        <a:prstGeom prst="rect">
          <a:avLst/>
        </a:prstGeom>
      </xdr:spPr>
    </xdr:pic>
    <xdr:clientData/>
  </xdr:oneCellAnchor>
  <xdr:oneCellAnchor>
    <xdr:from>
      <xdr:col>4</xdr:col>
      <xdr:colOff>116108</xdr:colOff>
      <xdr:row>10</xdr:row>
      <xdr:rowOff>64033</xdr:rowOff>
    </xdr:from>
    <xdr:ext cx="357460" cy="379050"/>
    <xdr:pic>
      <xdr:nvPicPr>
        <xdr:cNvPr id="291" name="Picture 290">
          <a:extLst>
            <a:ext uri="{FF2B5EF4-FFF2-40B4-BE49-F238E27FC236}">
              <a16:creationId xmlns:a16="http://schemas.microsoft.com/office/drawing/2014/main" id="{00000000-0008-0000-0400-000023010000}"/>
            </a:ext>
          </a:extLst>
        </xdr:cNvPr>
        <xdr:cNvPicPr>
          <a:picLocks/>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12308" y="4744890"/>
          <a:ext cx="357460" cy="379050"/>
        </a:xfrm>
        <a:prstGeom prst="rect">
          <a:avLst/>
        </a:prstGeom>
      </xdr:spPr>
    </xdr:pic>
    <xdr:clientData/>
  </xdr:oneCellAnchor>
  <xdr:oneCellAnchor>
    <xdr:from>
      <xdr:col>4</xdr:col>
      <xdr:colOff>109758</xdr:colOff>
      <xdr:row>11</xdr:row>
      <xdr:rowOff>97822</xdr:rowOff>
    </xdr:from>
    <xdr:ext cx="370160" cy="362540"/>
    <xdr:pic>
      <xdr:nvPicPr>
        <xdr:cNvPr id="292" name="Picture 291">
          <a:extLst>
            <a:ext uri="{FF2B5EF4-FFF2-40B4-BE49-F238E27FC236}">
              <a16:creationId xmlns:a16="http://schemas.microsoft.com/office/drawing/2014/main" id="{00000000-0008-0000-0400-000024010000}"/>
            </a:ext>
          </a:extLst>
        </xdr:cNvPr>
        <xdr:cNvPicPr>
          <a:picLocks/>
        </xdr:cNvPicPr>
      </xdr:nvPicPr>
      <xdr:blipFill>
        <a:blip xmlns:r="http://schemas.openxmlformats.org/officeDocument/2006/relationships" r:embed="rId23" cstate="print">
          <a:extLst>
            <a:ext uri="{BEBA8EAE-BF5A-486C-A8C5-ECC9F3942E4B}">
              <a14:imgProps xmlns:a14="http://schemas.microsoft.com/office/drawing/2010/main">
                <a14:imgLayer r:embed="rId2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5958" y="5301193"/>
          <a:ext cx="370160" cy="362540"/>
        </a:xfrm>
        <a:prstGeom prst="rect">
          <a:avLst/>
        </a:prstGeom>
      </xdr:spPr>
    </xdr:pic>
    <xdr:clientData/>
  </xdr:oneCellAnchor>
  <xdr:oneCellAnchor>
    <xdr:from>
      <xdr:col>4</xdr:col>
      <xdr:colOff>109758</xdr:colOff>
      <xdr:row>12</xdr:row>
      <xdr:rowOff>96000</xdr:rowOff>
    </xdr:from>
    <xdr:ext cx="370160" cy="381590"/>
    <xdr:pic>
      <xdr:nvPicPr>
        <xdr:cNvPr id="293" name="Picture 292">
          <a:extLst>
            <a:ext uri="{FF2B5EF4-FFF2-40B4-BE49-F238E27FC236}">
              <a16:creationId xmlns:a16="http://schemas.microsoft.com/office/drawing/2014/main" id="{00000000-0008-0000-0400-000025010000}"/>
            </a:ext>
          </a:extLst>
        </xdr:cNvPr>
        <xdr:cNvPicPr>
          <a:picLocks/>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5958" y="5811000"/>
          <a:ext cx="370160" cy="381590"/>
        </a:xfrm>
        <a:prstGeom prst="rect">
          <a:avLst/>
        </a:prstGeom>
      </xdr:spPr>
    </xdr:pic>
    <xdr:clientData/>
  </xdr:oneCellAnchor>
  <xdr:oneCellAnchor>
    <xdr:from>
      <xdr:col>4</xdr:col>
      <xdr:colOff>109758</xdr:colOff>
      <xdr:row>15</xdr:row>
      <xdr:rowOff>97470</xdr:rowOff>
    </xdr:from>
    <xdr:ext cx="370160" cy="350745"/>
    <xdr:pic>
      <xdr:nvPicPr>
        <xdr:cNvPr id="294" name="Picture 293">
          <a:extLst>
            <a:ext uri="{FF2B5EF4-FFF2-40B4-BE49-F238E27FC236}">
              <a16:creationId xmlns:a16="http://schemas.microsoft.com/office/drawing/2014/main" id="{00000000-0008-0000-0400-000026010000}"/>
            </a:ext>
          </a:extLst>
        </xdr:cNvPr>
        <xdr:cNvPicPr>
          <a:picLocks/>
        </xdr:cNvPicPr>
      </xdr:nvPicPr>
      <xdr:blipFill>
        <a:blip xmlns:r="http://schemas.openxmlformats.org/officeDocument/2006/relationships" r:embed="rId25" cstate="print">
          <a:extLst>
            <a:ext uri="{BEBA8EAE-BF5A-486C-A8C5-ECC9F3942E4B}">
              <a14:imgProps xmlns:a14="http://schemas.microsoft.com/office/drawing/2010/main">
                <a14:imgLayer r:embed="rId2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5958" y="7347356"/>
          <a:ext cx="370160" cy="350745"/>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68580</xdr:colOff>
          <xdr:row>12</xdr:row>
          <xdr:rowOff>0</xdr:rowOff>
        </xdr:from>
        <xdr:to>
          <xdr:col>15</xdr:col>
          <xdr:colOff>937260</xdr:colOff>
          <xdr:row>12</xdr:row>
          <xdr:rowOff>358140</xdr:rowOff>
        </xdr:to>
        <xdr:sp macro="" textlink="">
          <xdr:nvSpPr>
            <xdr:cNvPr id="47537" name="Group Box 433" hidden="1">
              <a:extLst>
                <a:ext uri="{63B3BB69-23CF-44E3-9099-C40C66FF867C}">
                  <a14:compatExt spid="_x0000_s47537"/>
                </a:ext>
                <a:ext uri="{FF2B5EF4-FFF2-40B4-BE49-F238E27FC236}">
                  <a16:creationId xmlns:a16="http://schemas.microsoft.com/office/drawing/2014/main" id="{00000000-0008-0000-0400-0000B1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xdr:row>
          <xdr:rowOff>0</xdr:rowOff>
        </xdr:from>
        <xdr:to>
          <xdr:col>9</xdr:col>
          <xdr:colOff>0</xdr:colOff>
          <xdr:row>12</xdr:row>
          <xdr:rowOff>350520</xdr:rowOff>
        </xdr:to>
        <xdr:sp macro="" textlink="">
          <xdr:nvSpPr>
            <xdr:cNvPr id="47538" name="Group Box 434" hidden="1">
              <a:extLst>
                <a:ext uri="{63B3BB69-23CF-44E3-9099-C40C66FF867C}">
                  <a14:compatExt spid="_x0000_s47538"/>
                </a:ext>
                <a:ext uri="{FF2B5EF4-FFF2-40B4-BE49-F238E27FC236}">
                  <a16:creationId xmlns:a16="http://schemas.microsoft.com/office/drawing/2014/main" id="{00000000-0008-0000-0400-0000B2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12</xdr:row>
          <xdr:rowOff>0</xdr:rowOff>
        </xdr:from>
        <xdr:to>
          <xdr:col>17</xdr:col>
          <xdr:colOff>1013460</xdr:colOff>
          <xdr:row>12</xdr:row>
          <xdr:rowOff>358140</xdr:rowOff>
        </xdr:to>
        <xdr:sp macro="" textlink="">
          <xdr:nvSpPr>
            <xdr:cNvPr id="47539" name="Group Box 435" hidden="1">
              <a:extLst>
                <a:ext uri="{63B3BB69-23CF-44E3-9099-C40C66FF867C}">
                  <a14:compatExt spid="_x0000_s47539"/>
                </a:ext>
                <a:ext uri="{FF2B5EF4-FFF2-40B4-BE49-F238E27FC236}">
                  <a16:creationId xmlns:a16="http://schemas.microsoft.com/office/drawing/2014/main" id="{00000000-0008-0000-0400-0000B3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12</xdr:row>
          <xdr:rowOff>0</xdr:rowOff>
        </xdr:from>
        <xdr:to>
          <xdr:col>15</xdr:col>
          <xdr:colOff>15240</xdr:colOff>
          <xdr:row>12</xdr:row>
          <xdr:rowOff>350520</xdr:rowOff>
        </xdr:to>
        <xdr:sp macro="" textlink="">
          <xdr:nvSpPr>
            <xdr:cNvPr id="47540" name="Group Box 436" hidden="1">
              <a:extLst>
                <a:ext uri="{63B3BB69-23CF-44E3-9099-C40C66FF867C}">
                  <a14:compatExt spid="_x0000_s47540"/>
                </a:ext>
                <a:ext uri="{FF2B5EF4-FFF2-40B4-BE49-F238E27FC236}">
                  <a16:creationId xmlns:a16="http://schemas.microsoft.com/office/drawing/2014/main" id="{00000000-0008-0000-0400-0000B4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12</xdr:row>
          <xdr:rowOff>99060</xdr:rowOff>
        </xdr:from>
        <xdr:to>
          <xdr:col>15</xdr:col>
          <xdr:colOff>937260</xdr:colOff>
          <xdr:row>12</xdr:row>
          <xdr:rowOff>449580</xdr:rowOff>
        </xdr:to>
        <xdr:sp macro="" textlink="">
          <xdr:nvSpPr>
            <xdr:cNvPr id="47541" name="Group Box 437" hidden="1">
              <a:extLst>
                <a:ext uri="{63B3BB69-23CF-44E3-9099-C40C66FF867C}">
                  <a14:compatExt spid="_x0000_s47541"/>
                </a:ext>
                <a:ext uri="{FF2B5EF4-FFF2-40B4-BE49-F238E27FC236}">
                  <a16:creationId xmlns:a16="http://schemas.microsoft.com/office/drawing/2014/main" id="{00000000-0008-0000-0400-0000B5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xdr:row>
          <xdr:rowOff>99060</xdr:rowOff>
        </xdr:from>
        <xdr:to>
          <xdr:col>9</xdr:col>
          <xdr:colOff>0</xdr:colOff>
          <xdr:row>12</xdr:row>
          <xdr:rowOff>449580</xdr:rowOff>
        </xdr:to>
        <xdr:sp macro="" textlink="">
          <xdr:nvSpPr>
            <xdr:cNvPr id="47542" name="Group Box 438" hidden="1">
              <a:extLst>
                <a:ext uri="{63B3BB69-23CF-44E3-9099-C40C66FF867C}">
                  <a14:compatExt spid="_x0000_s47542"/>
                </a:ext>
                <a:ext uri="{FF2B5EF4-FFF2-40B4-BE49-F238E27FC236}">
                  <a16:creationId xmlns:a16="http://schemas.microsoft.com/office/drawing/2014/main" id="{00000000-0008-0000-0400-0000B6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12</xdr:row>
          <xdr:rowOff>99060</xdr:rowOff>
        </xdr:from>
        <xdr:to>
          <xdr:col>15</xdr:col>
          <xdr:colOff>15240</xdr:colOff>
          <xdr:row>12</xdr:row>
          <xdr:rowOff>449580</xdr:rowOff>
        </xdr:to>
        <xdr:sp macro="" textlink="">
          <xdr:nvSpPr>
            <xdr:cNvPr id="47543" name="Group Box 439" hidden="1">
              <a:extLst>
                <a:ext uri="{63B3BB69-23CF-44E3-9099-C40C66FF867C}">
                  <a14:compatExt spid="_x0000_s47543"/>
                </a:ext>
                <a:ext uri="{FF2B5EF4-FFF2-40B4-BE49-F238E27FC236}">
                  <a16:creationId xmlns:a16="http://schemas.microsoft.com/office/drawing/2014/main" id="{00000000-0008-0000-0400-0000B7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12</xdr:row>
          <xdr:rowOff>175260</xdr:rowOff>
        </xdr:from>
        <xdr:to>
          <xdr:col>5</xdr:col>
          <xdr:colOff>944880</xdr:colOff>
          <xdr:row>12</xdr:row>
          <xdr:rowOff>365760</xdr:rowOff>
        </xdr:to>
        <xdr:sp macro="" textlink="">
          <xdr:nvSpPr>
            <xdr:cNvPr id="47544" name="Check Box 440" hidden="1">
              <a:extLst>
                <a:ext uri="{63B3BB69-23CF-44E3-9099-C40C66FF867C}">
                  <a14:compatExt spid="_x0000_s47544"/>
                </a:ext>
                <a:ext uri="{FF2B5EF4-FFF2-40B4-BE49-F238E27FC236}">
                  <a16:creationId xmlns:a16="http://schemas.microsoft.com/office/drawing/2014/main" id="{00000000-0008-0000-0400-0000B8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13</xdr:row>
          <xdr:rowOff>99060</xdr:rowOff>
        </xdr:from>
        <xdr:to>
          <xdr:col>15</xdr:col>
          <xdr:colOff>937260</xdr:colOff>
          <xdr:row>13</xdr:row>
          <xdr:rowOff>449580</xdr:rowOff>
        </xdr:to>
        <xdr:sp macro="" textlink="">
          <xdr:nvSpPr>
            <xdr:cNvPr id="47545" name="Group Box 441" hidden="1">
              <a:extLst>
                <a:ext uri="{63B3BB69-23CF-44E3-9099-C40C66FF867C}">
                  <a14:compatExt spid="_x0000_s47545"/>
                </a:ext>
                <a:ext uri="{FF2B5EF4-FFF2-40B4-BE49-F238E27FC236}">
                  <a16:creationId xmlns:a16="http://schemas.microsoft.com/office/drawing/2014/main" id="{00000000-0008-0000-0400-0000B9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13</xdr:row>
          <xdr:rowOff>99060</xdr:rowOff>
        </xdr:from>
        <xdr:to>
          <xdr:col>9</xdr:col>
          <xdr:colOff>0</xdr:colOff>
          <xdr:row>13</xdr:row>
          <xdr:rowOff>449580</xdr:rowOff>
        </xdr:to>
        <xdr:sp macro="" textlink="">
          <xdr:nvSpPr>
            <xdr:cNvPr id="47546" name="Group Box 442" hidden="1">
              <a:extLst>
                <a:ext uri="{63B3BB69-23CF-44E3-9099-C40C66FF867C}">
                  <a14:compatExt spid="_x0000_s47546"/>
                </a:ext>
                <a:ext uri="{FF2B5EF4-FFF2-40B4-BE49-F238E27FC236}">
                  <a16:creationId xmlns:a16="http://schemas.microsoft.com/office/drawing/2014/main" id="{00000000-0008-0000-0400-0000BA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13</xdr:row>
          <xdr:rowOff>99060</xdr:rowOff>
        </xdr:from>
        <xdr:to>
          <xdr:col>15</xdr:col>
          <xdr:colOff>15240</xdr:colOff>
          <xdr:row>13</xdr:row>
          <xdr:rowOff>449580</xdr:rowOff>
        </xdr:to>
        <xdr:sp macro="" textlink="">
          <xdr:nvSpPr>
            <xdr:cNvPr id="47547" name="Group Box 443" hidden="1">
              <a:extLst>
                <a:ext uri="{63B3BB69-23CF-44E3-9099-C40C66FF867C}">
                  <a14:compatExt spid="_x0000_s47547"/>
                </a:ext>
                <a:ext uri="{FF2B5EF4-FFF2-40B4-BE49-F238E27FC236}">
                  <a16:creationId xmlns:a16="http://schemas.microsoft.com/office/drawing/2014/main" id="{00000000-0008-0000-0400-0000BB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13</xdr:row>
          <xdr:rowOff>175260</xdr:rowOff>
        </xdr:from>
        <xdr:to>
          <xdr:col>5</xdr:col>
          <xdr:colOff>944880</xdr:colOff>
          <xdr:row>13</xdr:row>
          <xdr:rowOff>365760</xdr:rowOff>
        </xdr:to>
        <xdr:sp macro="" textlink="">
          <xdr:nvSpPr>
            <xdr:cNvPr id="47548" name="Check Box 444" hidden="1">
              <a:extLst>
                <a:ext uri="{63B3BB69-23CF-44E3-9099-C40C66FF867C}">
                  <a14:compatExt spid="_x0000_s47548"/>
                </a:ext>
                <a:ext uri="{FF2B5EF4-FFF2-40B4-BE49-F238E27FC236}">
                  <a16:creationId xmlns:a16="http://schemas.microsoft.com/office/drawing/2014/main" id="{00000000-0008-0000-0400-0000BC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14</xdr:row>
          <xdr:rowOff>99060</xdr:rowOff>
        </xdr:from>
        <xdr:to>
          <xdr:col>15</xdr:col>
          <xdr:colOff>937260</xdr:colOff>
          <xdr:row>14</xdr:row>
          <xdr:rowOff>449580</xdr:rowOff>
        </xdr:to>
        <xdr:sp macro="" textlink="">
          <xdr:nvSpPr>
            <xdr:cNvPr id="47549" name="Group Box 445" hidden="1">
              <a:extLst>
                <a:ext uri="{63B3BB69-23CF-44E3-9099-C40C66FF867C}">
                  <a14:compatExt spid="_x0000_s47549"/>
                </a:ext>
                <a:ext uri="{FF2B5EF4-FFF2-40B4-BE49-F238E27FC236}">
                  <a16:creationId xmlns:a16="http://schemas.microsoft.com/office/drawing/2014/main" id="{00000000-0008-0000-0400-0000BD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14</xdr:row>
          <xdr:rowOff>99060</xdr:rowOff>
        </xdr:from>
        <xdr:to>
          <xdr:col>9</xdr:col>
          <xdr:colOff>0</xdr:colOff>
          <xdr:row>14</xdr:row>
          <xdr:rowOff>449580</xdr:rowOff>
        </xdr:to>
        <xdr:sp macro="" textlink="">
          <xdr:nvSpPr>
            <xdr:cNvPr id="47550" name="Group Box 446" hidden="1">
              <a:extLst>
                <a:ext uri="{63B3BB69-23CF-44E3-9099-C40C66FF867C}">
                  <a14:compatExt spid="_x0000_s47550"/>
                </a:ext>
                <a:ext uri="{FF2B5EF4-FFF2-40B4-BE49-F238E27FC236}">
                  <a16:creationId xmlns:a16="http://schemas.microsoft.com/office/drawing/2014/main" id="{00000000-0008-0000-0400-0000BE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14</xdr:row>
          <xdr:rowOff>99060</xdr:rowOff>
        </xdr:from>
        <xdr:to>
          <xdr:col>15</xdr:col>
          <xdr:colOff>15240</xdr:colOff>
          <xdr:row>14</xdr:row>
          <xdr:rowOff>449580</xdr:rowOff>
        </xdr:to>
        <xdr:sp macro="" textlink="">
          <xdr:nvSpPr>
            <xdr:cNvPr id="47551" name="Group Box 447" hidden="1">
              <a:extLst>
                <a:ext uri="{63B3BB69-23CF-44E3-9099-C40C66FF867C}">
                  <a14:compatExt spid="_x0000_s47551"/>
                </a:ext>
                <a:ext uri="{FF2B5EF4-FFF2-40B4-BE49-F238E27FC236}">
                  <a16:creationId xmlns:a16="http://schemas.microsoft.com/office/drawing/2014/main" id="{00000000-0008-0000-0400-0000BF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14</xdr:row>
          <xdr:rowOff>175260</xdr:rowOff>
        </xdr:from>
        <xdr:to>
          <xdr:col>5</xdr:col>
          <xdr:colOff>944880</xdr:colOff>
          <xdr:row>14</xdr:row>
          <xdr:rowOff>365760</xdr:rowOff>
        </xdr:to>
        <xdr:sp macro="" textlink="">
          <xdr:nvSpPr>
            <xdr:cNvPr id="47552" name="Check Box 448" hidden="1">
              <a:extLst>
                <a:ext uri="{63B3BB69-23CF-44E3-9099-C40C66FF867C}">
                  <a14:compatExt spid="_x0000_s47552"/>
                </a:ext>
                <a:ext uri="{FF2B5EF4-FFF2-40B4-BE49-F238E27FC236}">
                  <a16:creationId xmlns:a16="http://schemas.microsoft.com/office/drawing/2014/main" id="{00000000-0008-0000-0400-0000C0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15</xdr:row>
          <xdr:rowOff>99060</xdr:rowOff>
        </xdr:from>
        <xdr:to>
          <xdr:col>15</xdr:col>
          <xdr:colOff>937260</xdr:colOff>
          <xdr:row>15</xdr:row>
          <xdr:rowOff>449580</xdr:rowOff>
        </xdr:to>
        <xdr:sp macro="" textlink="">
          <xdr:nvSpPr>
            <xdr:cNvPr id="47553" name="Group Box 449" hidden="1">
              <a:extLst>
                <a:ext uri="{63B3BB69-23CF-44E3-9099-C40C66FF867C}">
                  <a14:compatExt spid="_x0000_s47553"/>
                </a:ext>
                <a:ext uri="{FF2B5EF4-FFF2-40B4-BE49-F238E27FC236}">
                  <a16:creationId xmlns:a16="http://schemas.microsoft.com/office/drawing/2014/main" id="{00000000-0008-0000-0400-0000C1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15</xdr:row>
          <xdr:rowOff>99060</xdr:rowOff>
        </xdr:from>
        <xdr:to>
          <xdr:col>9</xdr:col>
          <xdr:colOff>0</xdr:colOff>
          <xdr:row>15</xdr:row>
          <xdr:rowOff>449580</xdr:rowOff>
        </xdr:to>
        <xdr:sp macro="" textlink="">
          <xdr:nvSpPr>
            <xdr:cNvPr id="47554" name="Group Box 450" hidden="1">
              <a:extLst>
                <a:ext uri="{63B3BB69-23CF-44E3-9099-C40C66FF867C}">
                  <a14:compatExt spid="_x0000_s47554"/>
                </a:ext>
                <a:ext uri="{FF2B5EF4-FFF2-40B4-BE49-F238E27FC236}">
                  <a16:creationId xmlns:a16="http://schemas.microsoft.com/office/drawing/2014/main" id="{00000000-0008-0000-0400-0000C2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15</xdr:row>
          <xdr:rowOff>99060</xdr:rowOff>
        </xdr:from>
        <xdr:to>
          <xdr:col>15</xdr:col>
          <xdr:colOff>15240</xdr:colOff>
          <xdr:row>15</xdr:row>
          <xdr:rowOff>449580</xdr:rowOff>
        </xdr:to>
        <xdr:sp macro="" textlink="">
          <xdr:nvSpPr>
            <xdr:cNvPr id="47555" name="Group Box 451" hidden="1">
              <a:extLst>
                <a:ext uri="{63B3BB69-23CF-44E3-9099-C40C66FF867C}">
                  <a14:compatExt spid="_x0000_s47555"/>
                </a:ext>
                <a:ext uri="{FF2B5EF4-FFF2-40B4-BE49-F238E27FC236}">
                  <a16:creationId xmlns:a16="http://schemas.microsoft.com/office/drawing/2014/main" id="{00000000-0008-0000-0400-0000C3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15</xdr:row>
          <xdr:rowOff>175260</xdr:rowOff>
        </xdr:from>
        <xdr:to>
          <xdr:col>5</xdr:col>
          <xdr:colOff>944880</xdr:colOff>
          <xdr:row>15</xdr:row>
          <xdr:rowOff>365760</xdr:rowOff>
        </xdr:to>
        <xdr:sp macro="" textlink="">
          <xdr:nvSpPr>
            <xdr:cNvPr id="47556" name="Check Box 452" hidden="1">
              <a:extLst>
                <a:ext uri="{63B3BB69-23CF-44E3-9099-C40C66FF867C}">
                  <a14:compatExt spid="_x0000_s47556"/>
                </a:ext>
                <a:ext uri="{FF2B5EF4-FFF2-40B4-BE49-F238E27FC236}">
                  <a16:creationId xmlns:a16="http://schemas.microsoft.com/office/drawing/2014/main" id="{00000000-0008-0000-0400-0000C4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12</xdr:row>
          <xdr:rowOff>99060</xdr:rowOff>
        </xdr:from>
        <xdr:to>
          <xdr:col>17</xdr:col>
          <xdr:colOff>1013460</xdr:colOff>
          <xdr:row>12</xdr:row>
          <xdr:rowOff>449580</xdr:rowOff>
        </xdr:to>
        <xdr:sp macro="" textlink="">
          <xdr:nvSpPr>
            <xdr:cNvPr id="47557" name="Group Box 453" hidden="1">
              <a:extLst>
                <a:ext uri="{63B3BB69-23CF-44E3-9099-C40C66FF867C}">
                  <a14:compatExt spid="_x0000_s47557"/>
                </a:ext>
                <a:ext uri="{FF2B5EF4-FFF2-40B4-BE49-F238E27FC236}">
                  <a16:creationId xmlns:a16="http://schemas.microsoft.com/office/drawing/2014/main" id="{00000000-0008-0000-0400-0000C5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13</xdr:row>
          <xdr:rowOff>99060</xdr:rowOff>
        </xdr:from>
        <xdr:to>
          <xdr:col>17</xdr:col>
          <xdr:colOff>1013460</xdr:colOff>
          <xdr:row>13</xdr:row>
          <xdr:rowOff>449580</xdr:rowOff>
        </xdr:to>
        <xdr:sp macro="" textlink="">
          <xdr:nvSpPr>
            <xdr:cNvPr id="47558" name="Group Box 454" hidden="1">
              <a:extLst>
                <a:ext uri="{63B3BB69-23CF-44E3-9099-C40C66FF867C}">
                  <a14:compatExt spid="_x0000_s47558"/>
                </a:ext>
                <a:ext uri="{FF2B5EF4-FFF2-40B4-BE49-F238E27FC236}">
                  <a16:creationId xmlns:a16="http://schemas.microsoft.com/office/drawing/2014/main" id="{00000000-0008-0000-0400-0000C6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14</xdr:row>
          <xdr:rowOff>99060</xdr:rowOff>
        </xdr:from>
        <xdr:to>
          <xdr:col>17</xdr:col>
          <xdr:colOff>1013460</xdr:colOff>
          <xdr:row>14</xdr:row>
          <xdr:rowOff>449580</xdr:rowOff>
        </xdr:to>
        <xdr:sp macro="" textlink="">
          <xdr:nvSpPr>
            <xdr:cNvPr id="47559" name="Group Box 455" hidden="1">
              <a:extLst>
                <a:ext uri="{63B3BB69-23CF-44E3-9099-C40C66FF867C}">
                  <a14:compatExt spid="_x0000_s47559"/>
                </a:ext>
                <a:ext uri="{FF2B5EF4-FFF2-40B4-BE49-F238E27FC236}">
                  <a16:creationId xmlns:a16="http://schemas.microsoft.com/office/drawing/2014/main" id="{00000000-0008-0000-0400-0000C7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15</xdr:row>
          <xdr:rowOff>99060</xdr:rowOff>
        </xdr:from>
        <xdr:to>
          <xdr:col>17</xdr:col>
          <xdr:colOff>1013460</xdr:colOff>
          <xdr:row>15</xdr:row>
          <xdr:rowOff>449580</xdr:rowOff>
        </xdr:to>
        <xdr:sp macro="" textlink="">
          <xdr:nvSpPr>
            <xdr:cNvPr id="47560" name="Group Box 456" hidden="1">
              <a:extLst>
                <a:ext uri="{63B3BB69-23CF-44E3-9099-C40C66FF867C}">
                  <a14:compatExt spid="_x0000_s47560"/>
                </a:ext>
                <a:ext uri="{FF2B5EF4-FFF2-40B4-BE49-F238E27FC236}">
                  <a16:creationId xmlns:a16="http://schemas.microsoft.com/office/drawing/2014/main" id="{00000000-0008-0000-0400-0000C8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11</xdr:row>
          <xdr:rowOff>99060</xdr:rowOff>
        </xdr:from>
        <xdr:to>
          <xdr:col>21</xdr:col>
          <xdr:colOff>15240</xdr:colOff>
          <xdr:row>11</xdr:row>
          <xdr:rowOff>449580</xdr:rowOff>
        </xdr:to>
        <xdr:sp macro="" textlink="">
          <xdr:nvSpPr>
            <xdr:cNvPr id="47561" name="Group Box 457" hidden="1">
              <a:extLst>
                <a:ext uri="{63B3BB69-23CF-44E3-9099-C40C66FF867C}">
                  <a14:compatExt spid="_x0000_s47561"/>
                </a:ext>
                <a:ext uri="{FF2B5EF4-FFF2-40B4-BE49-F238E27FC236}">
                  <a16:creationId xmlns:a16="http://schemas.microsoft.com/office/drawing/2014/main" id="{00000000-0008-0000-0400-0000C9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11</xdr:row>
          <xdr:rowOff>99060</xdr:rowOff>
        </xdr:from>
        <xdr:to>
          <xdr:col>17</xdr:col>
          <xdr:colOff>137160</xdr:colOff>
          <xdr:row>11</xdr:row>
          <xdr:rowOff>449580</xdr:rowOff>
        </xdr:to>
        <xdr:sp macro="" textlink="">
          <xdr:nvSpPr>
            <xdr:cNvPr id="47562" name="Group Box 458" hidden="1">
              <a:extLst>
                <a:ext uri="{63B3BB69-23CF-44E3-9099-C40C66FF867C}">
                  <a14:compatExt spid="_x0000_s47562"/>
                </a:ext>
                <a:ext uri="{FF2B5EF4-FFF2-40B4-BE49-F238E27FC236}">
                  <a16:creationId xmlns:a16="http://schemas.microsoft.com/office/drawing/2014/main" id="{00000000-0008-0000-0400-0000CA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11</xdr:row>
          <xdr:rowOff>99060</xdr:rowOff>
        </xdr:from>
        <xdr:to>
          <xdr:col>25</xdr:col>
          <xdr:colOff>579120</xdr:colOff>
          <xdr:row>11</xdr:row>
          <xdr:rowOff>449580</xdr:rowOff>
        </xdr:to>
        <xdr:sp macro="" textlink="">
          <xdr:nvSpPr>
            <xdr:cNvPr id="47563" name="Group Box 459" hidden="1">
              <a:extLst>
                <a:ext uri="{63B3BB69-23CF-44E3-9099-C40C66FF867C}">
                  <a14:compatExt spid="_x0000_s47563"/>
                </a:ext>
                <a:ext uri="{FF2B5EF4-FFF2-40B4-BE49-F238E27FC236}">
                  <a16:creationId xmlns:a16="http://schemas.microsoft.com/office/drawing/2014/main" id="{00000000-0008-0000-0400-0000CB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11</xdr:row>
          <xdr:rowOff>99060</xdr:rowOff>
        </xdr:from>
        <xdr:to>
          <xdr:col>20</xdr:col>
          <xdr:colOff>137160</xdr:colOff>
          <xdr:row>11</xdr:row>
          <xdr:rowOff>449580</xdr:rowOff>
        </xdr:to>
        <xdr:sp macro="" textlink="">
          <xdr:nvSpPr>
            <xdr:cNvPr id="47564" name="Group Box 460" hidden="1">
              <a:extLst>
                <a:ext uri="{63B3BB69-23CF-44E3-9099-C40C66FF867C}">
                  <a14:compatExt spid="_x0000_s47564"/>
                </a:ext>
                <a:ext uri="{FF2B5EF4-FFF2-40B4-BE49-F238E27FC236}">
                  <a16:creationId xmlns:a16="http://schemas.microsoft.com/office/drawing/2014/main" id="{00000000-0008-0000-0400-0000CC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11</xdr:row>
          <xdr:rowOff>99060</xdr:rowOff>
        </xdr:from>
        <xdr:to>
          <xdr:col>21</xdr:col>
          <xdr:colOff>15240</xdr:colOff>
          <xdr:row>11</xdr:row>
          <xdr:rowOff>449580</xdr:rowOff>
        </xdr:to>
        <xdr:sp macro="" textlink="">
          <xdr:nvSpPr>
            <xdr:cNvPr id="47565" name="Group Box 461" hidden="1">
              <a:extLst>
                <a:ext uri="{63B3BB69-23CF-44E3-9099-C40C66FF867C}">
                  <a14:compatExt spid="_x0000_s47565"/>
                </a:ext>
                <a:ext uri="{FF2B5EF4-FFF2-40B4-BE49-F238E27FC236}">
                  <a16:creationId xmlns:a16="http://schemas.microsoft.com/office/drawing/2014/main" id="{00000000-0008-0000-0400-0000CD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11</xdr:row>
          <xdr:rowOff>99060</xdr:rowOff>
        </xdr:from>
        <xdr:to>
          <xdr:col>17</xdr:col>
          <xdr:colOff>137160</xdr:colOff>
          <xdr:row>11</xdr:row>
          <xdr:rowOff>449580</xdr:rowOff>
        </xdr:to>
        <xdr:sp macro="" textlink="">
          <xdr:nvSpPr>
            <xdr:cNvPr id="47566" name="Group Box 462" hidden="1">
              <a:extLst>
                <a:ext uri="{63B3BB69-23CF-44E3-9099-C40C66FF867C}">
                  <a14:compatExt spid="_x0000_s47566"/>
                </a:ext>
                <a:ext uri="{FF2B5EF4-FFF2-40B4-BE49-F238E27FC236}">
                  <a16:creationId xmlns:a16="http://schemas.microsoft.com/office/drawing/2014/main" id="{00000000-0008-0000-0400-0000CE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11</xdr:row>
          <xdr:rowOff>99060</xdr:rowOff>
        </xdr:from>
        <xdr:to>
          <xdr:col>25</xdr:col>
          <xdr:colOff>579120</xdr:colOff>
          <xdr:row>11</xdr:row>
          <xdr:rowOff>449580</xdr:rowOff>
        </xdr:to>
        <xdr:sp macro="" textlink="">
          <xdr:nvSpPr>
            <xdr:cNvPr id="47567" name="Group Box 463" hidden="1">
              <a:extLst>
                <a:ext uri="{63B3BB69-23CF-44E3-9099-C40C66FF867C}">
                  <a14:compatExt spid="_x0000_s47567"/>
                </a:ext>
                <a:ext uri="{FF2B5EF4-FFF2-40B4-BE49-F238E27FC236}">
                  <a16:creationId xmlns:a16="http://schemas.microsoft.com/office/drawing/2014/main" id="{00000000-0008-0000-0400-0000CF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11</xdr:row>
          <xdr:rowOff>99060</xdr:rowOff>
        </xdr:from>
        <xdr:to>
          <xdr:col>20</xdr:col>
          <xdr:colOff>137160</xdr:colOff>
          <xdr:row>11</xdr:row>
          <xdr:rowOff>449580</xdr:rowOff>
        </xdr:to>
        <xdr:sp macro="" textlink="">
          <xdr:nvSpPr>
            <xdr:cNvPr id="47568" name="Group Box 464" hidden="1">
              <a:extLst>
                <a:ext uri="{63B3BB69-23CF-44E3-9099-C40C66FF867C}">
                  <a14:compatExt spid="_x0000_s47568"/>
                </a:ext>
                <a:ext uri="{FF2B5EF4-FFF2-40B4-BE49-F238E27FC236}">
                  <a16:creationId xmlns:a16="http://schemas.microsoft.com/office/drawing/2014/main" id="{00000000-0008-0000-0400-0000D0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11</xdr:row>
          <xdr:rowOff>99060</xdr:rowOff>
        </xdr:from>
        <xdr:to>
          <xdr:col>15</xdr:col>
          <xdr:colOff>937260</xdr:colOff>
          <xdr:row>11</xdr:row>
          <xdr:rowOff>449580</xdr:rowOff>
        </xdr:to>
        <xdr:sp macro="" textlink="">
          <xdr:nvSpPr>
            <xdr:cNvPr id="47569" name="Group Box 465" hidden="1">
              <a:extLst>
                <a:ext uri="{63B3BB69-23CF-44E3-9099-C40C66FF867C}">
                  <a14:compatExt spid="_x0000_s47569"/>
                </a:ext>
                <a:ext uri="{FF2B5EF4-FFF2-40B4-BE49-F238E27FC236}">
                  <a16:creationId xmlns:a16="http://schemas.microsoft.com/office/drawing/2014/main" id="{00000000-0008-0000-0400-0000D1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xdr:row>
          <xdr:rowOff>99060</xdr:rowOff>
        </xdr:from>
        <xdr:to>
          <xdr:col>9</xdr:col>
          <xdr:colOff>0</xdr:colOff>
          <xdr:row>11</xdr:row>
          <xdr:rowOff>449580</xdr:rowOff>
        </xdr:to>
        <xdr:sp macro="" textlink="">
          <xdr:nvSpPr>
            <xdr:cNvPr id="47570" name="Group Box 466" hidden="1">
              <a:extLst>
                <a:ext uri="{63B3BB69-23CF-44E3-9099-C40C66FF867C}">
                  <a14:compatExt spid="_x0000_s47570"/>
                </a:ext>
                <a:ext uri="{FF2B5EF4-FFF2-40B4-BE49-F238E27FC236}">
                  <a16:creationId xmlns:a16="http://schemas.microsoft.com/office/drawing/2014/main" id="{00000000-0008-0000-0400-0000D2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11</xdr:row>
          <xdr:rowOff>99060</xdr:rowOff>
        </xdr:from>
        <xdr:to>
          <xdr:col>17</xdr:col>
          <xdr:colOff>1013460</xdr:colOff>
          <xdr:row>11</xdr:row>
          <xdr:rowOff>449580</xdr:rowOff>
        </xdr:to>
        <xdr:sp macro="" textlink="">
          <xdr:nvSpPr>
            <xdr:cNvPr id="47571" name="Group Box 467" hidden="1">
              <a:extLst>
                <a:ext uri="{63B3BB69-23CF-44E3-9099-C40C66FF867C}">
                  <a14:compatExt spid="_x0000_s47571"/>
                </a:ext>
                <a:ext uri="{FF2B5EF4-FFF2-40B4-BE49-F238E27FC236}">
                  <a16:creationId xmlns:a16="http://schemas.microsoft.com/office/drawing/2014/main" id="{00000000-0008-0000-0400-0000D3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11</xdr:row>
          <xdr:rowOff>99060</xdr:rowOff>
        </xdr:from>
        <xdr:to>
          <xdr:col>15</xdr:col>
          <xdr:colOff>15240</xdr:colOff>
          <xdr:row>11</xdr:row>
          <xdr:rowOff>449580</xdr:rowOff>
        </xdr:to>
        <xdr:sp macro="" textlink="">
          <xdr:nvSpPr>
            <xdr:cNvPr id="47572" name="Group Box 468" hidden="1">
              <a:extLst>
                <a:ext uri="{63B3BB69-23CF-44E3-9099-C40C66FF867C}">
                  <a14:compatExt spid="_x0000_s47572"/>
                </a:ext>
                <a:ext uri="{FF2B5EF4-FFF2-40B4-BE49-F238E27FC236}">
                  <a16:creationId xmlns:a16="http://schemas.microsoft.com/office/drawing/2014/main" id="{00000000-0008-0000-0400-0000D4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11</xdr:row>
          <xdr:rowOff>175260</xdr:rowOff>
        </xdr:from>
        <xdr:to>
          <xdr:col>5</xdr:col>
          <xdr:colOff>944880</xdr:colOff>
          <xdr:row>11</xdr:row>
          <xdr:rowOff>365760</xdr:rowOff>
        </xdr:to>
        <xdr:sp macro="" textlink="">
          <xdr:nvSpPr>
            <xdr:cNvPr id="47573" name="Check Box 469" hidden="1">
              <a:extLst>
                <a:ext uri="{63B3BB69-23CF-44E3-9099-C40C66FF867C}">
                  <a14:compatExt spid="_x0000_s47573"/>
                </a:ext>
                <a:ext uri="{FF2B5EF4-FFF2-40B4-BE49-F238E27FC236}">
                  <a16:creationId xmlns:a16="http://schemas.microsoft.com/office/drawing/2014/main" id="{00000000-0008-0000-0400-0000D5B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937260</xdr:colOff>
          <xdr:row>17</xdr:row>
          <xdr:rowOff>365760</xdr:rowOff>
        </xdr:to>
        <xdr:sp macro="" textlink="">
          <xdr:nvSpPr>
            <xdr:cNvPr id="47591" name="Group Box 487" hidden="1">
              <a:extLst>
                <a:ext uri="{63B3BB69-23CF-44E3-9099-C40C66FF867C}">
                  <a14:compatExt spid="_x0000_s47591"/>
                </a:ext>
                <a:ext uri="{FF2B5EF4-FFF2-40B4-BE49-F238E27FC236}">
                  <a16:creationId xmlns:a16="http://schemas.microsoft.com/office/drawing/2014/main" id="{00000000-0008-0000-0400-0000E7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8</xdr:col>
          <xdr:colOff>731520</xdr:colOff>
          <xdr:row>17</xdr:row>
          <xdr:rowOff>335280</xdr:rowOff>
        </xdr:to>
        <xdr:sp macro="" textlink="">
          <xdr:nvSpPr>
            <xdr:cNvPr id="47592" name="Group Box 488" hidden="1">
              <a:extLst>
                <a:ext uri="{63B3BB69-23CF-44E3-9099-C40C66FF867C}">
                  <a14:compatExt spid="_x0000_s47592"/>
                </a:ext>
                <a:ext uri="{FF2B5EF4-FFF2-40B4-BE49-F238E27FC236}">
                  <a16:creationId xmlns:a16="http://schemas.microsoft.com/office/drawing/2014/main" id="{00000000-0008-0000-0400-0000E8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937260</xdr:colOff>
          <xdr:row>17</xdr:row>
          <xdr:rowOff>365760</xdr:rowOff>
        </xdr:to>
        <xdr:sp macro="" textlink="">
          <xdr:nvSpPr>
            <xdr:cNvPr id="47593" name="Group Box 489" hidden="1">
              <a:extLst>
                <a:ext uri="{63B3BB69-23CF-44E3-9099-C40C66FF867C}">
                  <a14:compatExt spid="_x0000_s47593"/>
                </a:ext>
                <a:ext uri="{FF2B5EF4-FFF2-40B4-BE49-F238E27FC236}">
                  <a16:creationId xmlns:a16="http://schemas.microsoft.com/office/drawing/2014/main" id="{00000000-0008-0000-0400-0000E9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8</xdr:col>
          <xdr:colOff>731520</xdr:colOff>
          <xdr:row>17</xdr:row>
          <xdr:rowOff>335280</xdr:rowOff>
        </xdr:to>
        <xdr:sp macro="" textlink="">
          <xdr:nvSpPr>
            <xdr:cNvPr id="47594" name="Group Box 490" hidden="1">
              <a:extLst>
                <a:ext uri="{63B3BB69-23CF-44E3-9099-C40C66FF867C}">
                  <a14:compatExt spid="_x0000_s47594"/>
                </a:ext>
                <a:ext uri="{FF2B5EF4-FFF2-40B4-BE49-F238E27FC236}">
                  <a16:creationId xmlns:a16="http://schemas.microsoft.com/office/drawing/2014/main" id="{00000000-0008-0000-0400-0000EA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937260</xdr:colOff>
          <xdr:row>17</xdr:row>
          <xdr:rowOff>365760</xdr:rowOff>
        </xdr:to>
        <xdr:sp macro="" textlink="">
          <xdr:nvSpPr>
            <xdr:cNvPr id="47595" name="Group Box 491" hidden="1">
              <a:extLst>
                <a:ext uri="{63B3BB69-23CF-44E3-9099-C40C66FF867C}">
                  <a14:compatExt spid="_x0000_s47595"/>
                </a:ext>
                <a:ext uri="{FF2B5EF4-FFF2-40B4-BE49-F238E27FC236}">
                  <a16:creationId xmlns:a16="http://schemas.microsoft.com/office/drawing/2014/main" id="{00000000-0008-0000-0400-0000EB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8</xdr:col>
          <xdr:colOff>731520</xdr:colOff>
          <xdr:row>17</xdr:row>
          <xdr:rowOff>335280</xdr:rowOff>
        </xdr:to>
        <xdr:sp macro="" textlink="">
          <xdr:nvSpPr>
            <xdr:cNvPr id="47596" name="Group Box 492" hidden="1">
              <a:extLst>
                <a:ext uri="{63B3BB69-23CF-44E3-9099-C40C66FF867C}">
                  <a14:compatExt spid="_x0000_s47596"/>
                </a:ext>
                <a:ext uri="{FF2B5EF4-FFF2-40B4-BE49-F238E27FC236}">
                  <a16:creationId xmlns:a16="http://schemas.microsoft.com/office/drawing/2014/main" id="{00000000-0008-0000-0400-0000EC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937260</xdr:colOff>
          <xdr:row>17</xdr:row>
          <xdr:rowOff>365760</xdr:rowOff>
        </xdr:to>
        <xdr:sp macro="" textlink="">
          <xdr:nvSpPr>
            <xdr:cNvPr id="47597" name="Group Box 493" hidden="1">
              <a:extLst>
                <a:ext uri="{63B3BB69-23CF-44E3-9099-C40C66FF867C}">
                  <a14:compatExt spid="_x0000_s47597"/>
                </a:ext>
                <a:ext uri="{FF2B5EF4-FFF2-40B4-BE49-F238E27FC236}">
                  <a16:creationId xmlns:a16="http://schemas.microsoft.com/office/drawing/2014/main" id="{00000000-0008-0000-0400-0000ED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8</xdr:col>
          <xdr:colOff>708660</xdr:colOff>
          <xdr:row>17</xdr:row>
          <xdr:rowOff>365760</xdr:rowOff>
        </xdr:to>
        <xdr:sp macro="" textlink="">
          <xdr:nvSpPr>
            <xdr:cNvPr id="47598" name="Group Box 494" hidden="1">
              <a:extLst>
                <a:ext uri="{63B3BB69-23CF-44E3-9099-C40C66FF867C}">
                  <a14:compatExt spid="_x0000_s47598"/>
                </a:ext>
                <a:ext uri="{FF2B5EF4-FFF2-40B4-BE49-F238E27FC236}">
                  <a16:creationId xmlns:a16="http://schemas.microsoft.com/office/drawing/2014/main" id="{00000000-0008-0000-0400-0000EE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937260</xdr:colOff>
          <xdr:row>17</xdr:row>
          <xdr:rowOff>365760</xdr:rowOff>
        </xdr:to>
        <xdr:sp macro="" textlink="">
          <xdr:nvSpPr>
            <xdr:cNvPr id="47599" name="Group Box 495" hidden="1">
              <a:extLst>
                <a:ext uri="{63B3BB69-23CF-44E3-9099-C40C66FF867C}">
                  <a14:compatExt spid="_x0000_s47599"/>
                </a:ext>
                <a:ext uri="{FF2B5EF4-FFF2-40B4-BE49-F238E27FC236}">
                  <a16:creationId xmlns:a16="http://schemas.microsoft.com/office/drawing/2014/main" id="{00000000-0008-0000-0400-0000EF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8</xdr:col>
          <xdr:colOff>708660</xdr:colOff>
          <xdr:row>17</xdr:row>
          <xdr:rowOff>365760</xdr:rowOff>
        </xdr:to>
        <xdr:sp macro="" textlink="">
          <xdr:nvSpPr>
            <xdr:cNvPr id="47600" name="Group Box 496" hidden="1">
              <a:extLst>
                <a:ext uri="{63B3BB69-23CF-44E3-9099-C40C66FF867C}">
                  <a14:compatExt spid="_x0000_s47600"/>
                </a:ext>
                <a:ext uri="{FF2B5EF4-FFF2-40B4-BE49-F238E27FC236}">
                  <a16:creationId xmlns:a16="http://schemas.microsoft.com/office/drawing/2014/main" id="{00000000-0008-0000-0400-0000F0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937260</xdr:colOff>
          <xdr:row>17</xdr:row>
          <xdr:rowOff>365760</xdr:rowOff>
        </xdr:to>
        <xdr:sp macro="" textlink="">
          <xdr:nvSpPr>
            <xdr:cNvPr id="47601" name="Group Box 497" hidden="1">
              <a:extLst>
                <a:ext uri="{63B3BB69-23CF-44E3-9099-C40C66FF867C}">
                  <a14:compatExt spid="_x0000_s47601"/>
                </a:ext>
                <a:ext uri="{FF2B5EF4-FFF2-40B4-BE49-F238E27FC236}">
                  <a16:creationId xmlns:a16="http://schemas.microsoft.com/office/drawing/2014/main" id="{00000000-0008-0000-0400-0000F1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8</xdr:col>
          <xdr:colOff>708660</xdr:colOff>
          <xdr:row>17</xdr:row>
          <xdr:rowOff>365760</xdr:rowOff>
        </xdr:to>
        <xdr:sp macro="" textlink="">
          <xdr:nvSpPr>
            <xdr:cNvPr id="47602" name="Group Box 498" hidden="1">
              <a:extLst>
                <a:ext uri="{63B3BB69-23CF-44E3-9099-C40C66FF867C}">
                  <a14:compatExt spid="_x0000_s47602"/>
                </a:ext>
                <a:ext uri="{FF2B5EF4-FFF2-40B4-BE49-F238E27FC236}">
                  <a16:creationId xmlns:a16="http://schemas.microsoft.com/office/drawing/2014/main" id="{00000000-0008-0000-0400-0000F2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937260</xdr:colOff>
          <xdr:row>17</xdr:row>
          <xdr:rowOff>365760</xdr:rowOff>
        </xdr:to>
        <xdr:sp macro="" textlink="">
          <xdr:nvSpPr>
            <xdr:cNvPr id="47603" name="Group Box 499" hidden="1">
              <a:extLst>
                <a:ext uri="{63B3BB69-23CF-44E3-9099-C40C66FF867C}">
                  <a14:compatExt spid="_x0000_s47603"/>
                </a:ext>
                <a:ext uri="{FF2B5EF4-FFF2-40B4-BE49-F238E27FC236}">
                  <a16:creationId xmlns:a16="http://schemas.microsoft.com/office/drawing/2014/main" id="{00000000-0008-0000-0400-0000F3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8</xdr:col>
          <xdr:colOff>708660</xdr:colOff>
          <xdr:row>17</xdr:row>
          <xdr:rowOff>365760</xdr:rowOff>
        </xdr:to>
        <xdr:sp macro="" textlink="">
          <xdr:nvSpPr>
            <xdr:cNvPr id="47604" name="Group Box 500" hidden="1">
              <a:extLst>
                <a:ext uri="{63B3BB69-23CF-44E3-9099-C40C66FF867C}">
                  <a14:compatExt spid="_x0000_s47604"/>
                </a:ext>
                <a:ext uri="{FF2B5EF4-FFF2-40B4-BE49-F238E27FC236}">
                  <a16:creationId xmlns:a16="http://schemas.microsoft.com/office/drawing/2014/main" id="{00000000-0008-0000-0400-0000F4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937260</xdr:colOff>
          <xdr:row>17</xdr:row>
          <xdr:rowOff>365760</xdr:rowOff>
        </xdr:to>
        <xdr:sp macro="" textlink="">
          <xdr:nvSpPr>
            <xdr:cNvPr id="47605" name="Group Box 501" hidden="1">
              <a:extLst>
                <a:ext uri="{63B3BB69-23CF-44E3-9099-C40C66FF867C}">
                  <a14:compatExt spid="_x0000_s47605"/>
                </a:ext>
                <a:ext uri="{FF2B5EF4-FFF2-40B4-BE49-F238E27FC236}">
                  <a16:creationId xmlns:a16="http://schemas.microsoft.com/office/drawing/2014/main" id="{00000000-0008-0000-0400-0000F5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8</xdr:col>
          <xdr:colOff>708660</xdr:colOff>
          <xdr:row>17</xdr:row>
          <xdr:rowOff>365760</xdr:rowOff>
        </xdr:to>
        <xdr:sp macro="" textlink="">
          <xdr:nvSpPr>
            <xdr:cNvPr id="47606" name="Group Box 502" hidden="1">
              <a:extLst>
                <a:ext uri="{63B3BB69-23CF-44E3-9099-C40C66FF867C}">
                  <a14:compatExt spid="_x0000_s47606"/>
                </a:ext>
                <a:ext uri="{FF2B5EF4-FFF2-40B4-BE49-F238E27FC236}">
                  <a16:creationId xmlns:a16="http://schemas.microsoft.com/office/drawing/2014/main" id="{00000000-0008-0000-0400-0000F6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937260</xdr:colOff>
          <xdr:row>17</xdr:row>
          <xdr:rowOff>365760</xdr:rowOff>
        </xdr:to>
        <xdr:sp macro="" textlink="">
          <xdr:nvSpPr>
            <xdr:cNvPr id="47607" name="Group Box 503" hidden="1">
              <a:extLst>
                <a:ext uri="{63B3BB69-23CF-44E3-9099-C40C66FF867C}">
                  <a14:compatExt spid="_x0000_s47607"/>
                </a:ext>
                <a:ext uri="{FF2B5EF4-FFF2-40B4-BE49-F238E27FC236}">
                  <a16:creationId xmlns:a16="http://schemas.microsoft.com/office/drawing/2014/main" id="{00000000-0008-0000-0400-0000F7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8</xdr:col>
          <xdr:colOff>708660</xdr:colOff>
          <xdr:row>17</xdr:row>
          <xdr:rowOff>365760</xdr:rowOff>
        </xdr:to>
        <xdr:sp macro="" textlink="">
          <xdr:nvSpPr>
            <xdr:cNvPr id="47608" name="Group Box 504" hidden="1">
              <a:extLst>
                <a:ext uri="{63B3BB69-23CF-44E3-9099-C40C66FF867C}">
                  <a14:compatExt spid="_x0000_s47608"/>
                </a:ext>
                <a:ext uri="{FF2B5EF4-FFF2-40B4-BE49-F238E27FC236}">
                  <a16:creationId xmlns:a16="http://schemas.microsoft.com/office/drawing/2014/main" id="{00000000-0008-0000-0400-0000F8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937260</xdr:colOff>
          <xdr:row>17</xdr:row>
          <xdr:rowOff>365760</xdr:rowOff>
        </xdr:to>
        <xdr:sp macro="" textlink="">
          <xdr:nvSpPr>
            <xdr:cNvPr id="47609" name="Group Box 505" hidden="1">
              <a:extLst>
                <a:ext uri="{63B3BB69-23CF-44E3-9099-C40C66FF867C}">
                  <a14:compatExt spid="_x0000_s47609"/>
                </a:ext>
                <a:ext uri="{FF2B5EF4-FFF2-40B4-BE49-F238E27FC236}">
                  <a16:creationId xmlns:a16="http://schemas.microsoft.com/office/drawing/2014/main" id="{00000000-0008-0000-0400-0000F9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8</xdr:col>
          <xdr:colOff>708660</xdr:colOff>
          <xdr:row>17</xdr:row>
          <xdr:rowOff>365760</xdr:rowOff>
        </xdr:to>
        <xdr:sp macro="" textlink="">
          <xdr:nvSpPr>
            <xdr:cNvPr id="47610" name="Group Box 506" hidden="1">
              <a:extLst>
                <a:ext uri="{63B3BB69-23CF-44E3-9099-C40C66FF867C}">
                  <a14:compatExt spid="_x0000_s47610"/>
                </a:ext>
                <a:ext uri="{FF2B5EF4-FFF2-40B4-BE49-F238E27FC236}">
                  <a16:creationId xmlns:a16="http://schemas.microsoft.com/office/drawing/2014/main" id="{00000000-0008-0000-0400-0000FA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937260</xdr:colOff>
          <xdr:row>17</xdr:row>
          <xdr:rowOff>350520</xdr:rowOff>
        </xdr:to>
        <xdr:sp macro="" textlink="">
          <xdr:nvSpPr>
            <xdr:cNvPr id="47611" name="Group Box 507" hidden="1">
              <a:extLst>
                <a:ext uri="{63B3BB69-23CF-44E3-9099-C40C66FF867C}">
                  <a14:compatExt spid="_x0000_s47611"/>
                </a:ext>
                <a:ext uri="{FF2B5EF4-FFF2-40B4-BE49-F238E27FC236}">
                  <a16:creationId xmlns:a16="http://schemas.microsoft.com/office/drawing/2014/main" id="{00000000-0008-0000-0400-0000FB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8</xdr:col>
          <xdr:colOff>708660</xdr:colOff>
          <xdr:row>17</xdr:row>
          <xdr:rowOff>342900</xdr:rowOff>
        </xdr:to>
        <xdr:sp macro="" textlink="">
          <xdr:nvSpPr>
            <xdr:cNvPr id="47612" name="Group Box 508" hidden="1">
              <a:extLst>
                <a:ext uri="{63B3BB69-23CF-44E3-9099-C40C66FF867C}">
                  <a14:compatExt spid="_x0000_s47612"/>
                </a:ext>
                <a:ext uri="{FF2B5EF4-FFF2-40B4-BE49-F238E27FC236}">
                  <a16:creationId xmlns:a16="http://schemas.microsoft.com/office/drawing/2014/main" id="{00000000-0008-0000-0400-0000FC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937260</xdr:colOff>
          <xdr:row>17</xdr:row>
          <xdr:rowOff>365760</xdr:rowOff>
        </xdr:to>
        <xdr:sp macro="" textlink="">
          <xdr:nvSpPr>
            <xdr:cNvPr id="47613" name="Group Box 509" hidden="1">
              <a:extLst>
                <a:ext uri="{63B3BB69-23CF-44E3-9099-C40C66FF867C}">
                  <a14:compatExt spid="_x0000_s47613"/>
                </a:ext>
                <a:ext uri="{FF2B5EF4-FFF2-40B4-BE49-F238E27FC236}">
                  <a16:creationId xmlns:a16="http://schemas.microsoft.com/office/drawing/2014/main" id="{00000000-0008-0000-0400-0000FD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9</xdr:col>
          <xdr:colOff>0</xdr:colOff>
          <xdr:row>17</xdr:row>
          <xdr:rowOff>350520</xdr:rowOff>
        </xdr:to>
        <xdr:sp macro="" textlink="">
          <xdr:nvSpPr>
            <xdr:cNvPr id="47614" name="Group Box 510" hidden="1">
              <a:extLst>
                <a:ext uri="{63B3BB69-23CF-44E3-9099-C40C66FF867C}">
                  <a14:compatExt spid="_x0000_s47614"/>
                </a:ext>
                <a:ext uri="{FF2B5EF4-FFF2-40B4-BE49-F238E27FC236}">
                  <a16:creationId xmlns:a16="http://schemas.microsoft.com/office/drawing/2014/main" id="{00000000-0008-0000-0400-0000FE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17</xdr:row>
          <xdr:rowOff>0</xdr:rowOff>
        </xdr:from>
        <xdr:to>
          <xdr:col>15</xdr:col>
          <xdr:colOff>15240</xdr:colOff>
          <xdr:row>17</xdr:row>
          <xdr:rowOff>350520</xdr:rowOff>
        </xdr:to>
        <xdr:sp macro="" textlink="">
          <xdr:nvSpPr>
            <xdr:cNvPr id="47615" name="Group Box 511" hidden="1">
              <a:extLst>
                <a:ext uri="{63B3BB69-23CF-44E3-9099-C40C66FF867C}">
                  <a14:compatExt spid="_x0000_s47615"/>
                </a:ext>
                <a:ext uri="{FF2B5EF4-FFF2-40B4-BE49-F238E27FC236}">
                  <a16:creationId xmlns:a16="http://schemas.microsoft.com/office/drawing/2014/main" id="{00000000-0008-0000-0400-0000FFB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17</xdr:row>
          <xdr:rowOff>0</xdr:rowOff>
        </xdr:from>
        <xdr:to>
          <xdr:col>17</xdr:col>
          <xdr:colOff>998220</xdr:colOff>
          <xdr:row>17</xdr:row>
          <xdr:rowOff>365760</xdr:rowOff>
        </xdr:to>
        <xdr:sp macro="" textlink="">
          <xdr:nvSpPr>
            <xdr:cNvPr id="47617" name="Group Box 513" hidden="1">
              <a:extLst>
                <a:ext uri="{63B3BB69-23CF-44E3-9099-C40C66FF867C}">
                  <a14:compatExt spid="_x0000_s47617"/>
                </a:ext>
                <a:ext uri="{FF2B5EF4-FFF2-40B4-BE49-F238E27FC236}">
                  <a16:creationId xmlns:a16="http://schemas.microsoft.com/office/drawing/2014/main" id="{00000000-0008-0000-0400-000001B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16</xdr:row>
          <xdr:rowOff>0</xdr:rowOff>
        </xdr:from>
        <xdr:to>
          <xdr:col>15</xdr:col>
          <xdr:colOff>937260</xdr:colOff>
          <xdr:row>16</xdr:row>
          <xdr:rowOff>365760</xdr:rowOff>
        </xdr:to>
        <xdr:sp macro="" textlink="">
          <xdr:nvSpPr>
            <xdr:cNvPr id="47619" name="Group Box 515" hidden="1">
              <a:extLst>
                <a:ext uri="{63B3BB69-23CF-44E3-9099-C40C66FF867C}">
                  <a14:compatExt spid="_x0000_s47619"/>
                </a:ext>
                <a:ext uri="{FF2B5EF4-FFF2-40B4-BE49-F238E27FC236}">
                  <a16:creationId xmlns:a16="http://schemas.microsoft.com/office/drawing/2014/main" id="{00000000-0008-0000-0400-000003B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16</xdr:row>
          <xdr:rowOff>0</xdr:rowOff>
        </xdr:from>
        <xdr:to>
          <xdr:col>8</xdr:col>
          <xdr:colOff>731520</xdr:colOff>
          <xdr:row>16</xdr:row>
          <xdr:rowOff>335280</xdr:rowOff>
        </xdr:to>
        <xdr:sp macro="" textlink="">
          <xdr:nvSpPr>
            <xdr:cNvPr id="47620" name="Group Box 516" hidden="1">
              <a:extLst>
                <a:ext uri="{63B3BB69-23CF-44E3-9099-C40C66FF867C}">
                  <a14:compatExt spid="_x0000_s47620"/>
                </a:ext>
                <a:ext uri="{FF2B5EF4-FFF2-40B4-BE49-F238E27FC236}">
                  <a16:creationId xmlns:a16="http://schemas.microsoft.com/office/drawing/2014/main" id="{00000000-0008-0000-0400-000004B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16</xdr:row>
          <xdr:rowOff>0</xdr:rowOff>
        </xdr:from>
        <xdr:to>
          <xdr:col>15</xdr:col>
          <xdr:colOff>937260</xdr:colOff>
          <xdr:row>16</xdr:row>
          <xdr:rowOff>365760</xdr:rowOff>
        </xdr:to>
        <xdr:sp macro="" textlink="">
          <xdr:nvSpPr>
            <xdr:cNvPr id="47621" name="Group Box 517" hidden="1">
              <a:extLst>
                <a:ext uri="{63B3BB69-23CF-44E3-9099-C40C66FF867C}">
                  <a14:compatExt spid="_x0000_s47621"/>
                </a:ext>
                <a:ext uri="{FF2B5EF4-FFF2-40B4-BE49-F238E27FC236}">
                  <a16:creationId xmlns:a16="http://schemas.microsoft.com/office/drawing/2014/main" id="{00000000-0008-0000-0400-000005B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16</xdr:row>
          <xdr:rowOff>0</xdr:rowOff>
        </xdr:from>
        <xdr:to>
          <xdr:col>8</xdr:col>
          <xdr:colOff>731520</xdr:colOff>
          <xdr:row>16</xdr:row>
          <xdr:rowOff>335280</xdr:rowOff>
        </xdr:to>
        <xdr:sp macro="" textlink="">
          <xdr:nvSpPr>
            <xdr:cNvPr id="47622" name="Group Box 518" hidden="1">
              <a:extLst>
                <a:ext uri="{63B3BB69-23CF-44E3-9099-C40C66FF867C}">
                  <a14:compatExt spid="_x0000_s47622"/>
                </a:ext>
                <a:ext uri="{FF2B5EF4-FFF2-40B4-BE49-F238E27FC236}">
                  <a16:creationId xmlns:a16="http://schemas.microsoft.com/office/drawing/2014/main" id="{00000000-0008-0000-0400-000006B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16</xdr:row>
          <xdr:rowOff>0</xdr:rowOff>
        </xdr:from>
        <xdr:to>
          <xdr:col>15</xdr:col>
          <xdr:colOff>937260</xdr:colOff>
          <xdr:row>16</xdr:row>
          <xdr:rowOff>365760</xdr:rowOff>
        </xdr:to>
        <xdr:sp macro="" textlink="">
          <xdr:nvSpPr>
            <xdr:cNvPr id="47623" name="Group Box 519" hidden="1">
              <a:extLst>
                <a:ext uri="{63B3BB69-23CF-44E3-9099-C40C66FF867C}">
                  <a14:compatExt spid="_x0000_s47623"/>
                </a:ext>
                <a:ext uri="{FF2B5EF4-FFF2-40B4-BE49-F238E27FC236}">
                  <a16:creationId xmlns:a16="http://schemas.microsoft.com/office/drawing/2014/main" id="{00000000-0008-0000-0400-000007B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16</xdr:row>
          <xdr:rowOff>0</xdr:rowOff>
        </xdr:from>
        <xdr:to>
          <xdr:col>8</xdr:col>
          <xdr:colOff>731520</xdr:colOff>
          <xdr:row>16</xdr:row>
          <xdr:rowOff>335280</xdr:rowOff>
        </xdr:to>
        <xdr:sp macro="" textlink="">
          <xdr:nvSpPr>
            <xdr:cNvPr id="47624" name="Group Box 520" hidden="1">
              <a:extLst>
                <a:ext uri="{63B3BB69-23CF-44E3-9099-C40C66FF867C}">
                  <a14:compatExt spid="_x0000_s47624"/>
                </a:ext>
                <a:ext uri="{FF2B5EF4-FFF2-40B4-BE49-F238E27FC236}">
                  <a16:creationId xmlns:a16="http://schemas.microsoft.com/office/drawing/2014/main" id="{00000000-0008-0000-0400-000008B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16</xdr:row>
          <xdr:rowOff>0</xdr:rowOff>
        </xdr:from>
        <xdr:to>
          <xdr:col>15</xdr:col>
          <xdr:colOff>937260</xdr:colOff>
          <xdr:row>16</xdr:row>
          <xdr:rowOff>365760</xdr:rowOff>
        </xdr:to>
        <xdr:sp macro="" textlink="">
          <xdr:nvSpPr>
            <xdr:cNvPr id="47625" name="Group Box 521" hidden="1">
              <a:extLst>
                <a:ext uri="{63B3BB69-23CF-44E3-9099-C40C66FF867C}">
                  <a14:compatExt spid="_x0000_s47625"/>
                </a:ext>
                <a:ext uri="{FF2B5EF4-FFF2-40B4-BE49-F238E27FC236}">
                  <a16:creationId xmlns:a16="http://schemas.microsoft.com/office/drawing/2014/main" id="{00000000-0008-0000-0400-000009B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16</xdr:row>
          <xdr:rowOff>0</xdr:rowOff>
        </xdr:from>
        <xdr:to>
          <xdr:col>8</xdr:col>
          <xdr:colOff>708660</xdr:colOff>
          <xdr:row>16</xdr:row>
          <xdr:rowOff>365760</xdr:rowOff>
        </xdr:to>
        <xdr:sp macro="" textlink="">
          <xdr:nvSpPr>
            <xdr:cNvPr id="47626" name="Group Box 522" hidden="1">
              <a:extLst>
                <a:ext uri="{63B3BB69-23CF-44E3-9099-C40C66FF867C}">
                  <a14:compatExt spid="_x0000_s47626"/>
                </a:ext>
                <a:ext uri="{FF2B5EF4-FFF2-40B4-BE49-F238E27FC236}">
                  <a16:creationId xmlns:a16="http://schemas.microsoft.com/office/drawing/2014/main" id="{00000000-0008-0000-0400-00000AB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16</xdr:row>
          <xdr:rowOff>0</xdr:rowOff>
        </xdr:from>
        <xdr:to>
          <xdr:col>15</xdr:col>
          <xdr:colOff>937260</xdr:colOff>
          <xdr:row>16</xdr:row>
          <xdr:rowOff>365760</xdr:rowOff>
        </xdr:to>
        <xdr:sp macro="" textlink="">
          <xdr:nvSpPr>
            <xdr:cNvPr id="47627" name="Group Box 523" hidden="1">
              <a:extLst>
                <a:ext uri="{63B3BB69-23CF-44E3-9099-C40C66FF867C}">
                  <a14:compatExt spid="_x0000_s47627"/>
                </a:ext>
                <a:ext uri="{FF2B5EF4-FFF2-40B4-BE49-F238E27FC236}">
                  <a16:creationId xmlns:a16="http://schemas.microsoft.com/office/drawing/2014/main" id="{00000000-0008-0000-0400-00000BB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16</xdr:row>
          <xdr:rowOff>0</xdr:rowOff>
        </xdr:from>
        <xdr:to>
          <xdr:col>8</xdr:col>
          <xdr:colOff>708660</xdr:colOff>
          <xdr:row>16</xdr:row>
          <xdr:rowOff>365760</xdr:rowOff>
        </xdr:to>
        <xdr:sp macro="" textlink="">
          <xdr:nvSpPr>
            <xdr:cNvPr id="47628" name="Group Box 524" hidden="1">
              <a:extLst>
                <a:ext uri="{63B3BB69-23CF-44E3-9099-C40C66FF867C}">
                  <a14:compatExt spid="_x0000_s47628"/>
                </a:ext>
                <a:ext uri="{FF2B5EF4-FFF2-40B4-BE49-F238E27FC236}">
                  <a16:creationId xmlns:a16="http://schemas.microsoft.com/office/drawing/2014/main" id="{00000000-0008-0000-0400-00000CB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16</xdr:row>
          <xdr:rowOff>0</xdr:rowOff>
        </xdr:from>
        <xdr:to>
          <xdr:col>15</xdr:col>
          <xdr:colOff>937260</xdr:colOff>
          <xdr:row>16</xdr:row>
          <xdr:rowOff>365760</xdr:rowOff>
        </xdr:to>
        <xdr:sp macro="" textlink="">
          <xdr:nvSpPr>
            <xdr:cNvPr id="47629" name="Group Box 525" hidden="1">
              <a:extLst>
                <a:ext uri="{63B3BB69-23CF-44E3-9099-C40C66FF867C}">
                  <a14:compatExt spid="_x0000_s47629"/>
                </a:ext>
                <a:ext uri="{FF2B5EF4-FFF2-40B4-BE49-F238E27FC236}">
                  <a16:creationId xmlns:a16="http://schemas.microsoft.com/office/drawing/2014/main" id="{00000000-0008-0000-0400-00000DB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16</xdr:row>
          <xdr:rowOff>0</xdr:rowOff>
        </xdr:from>
        <xdr:to>
          <xdr:col>8</xdr:col>
          <xdr:colOff>708660</xdr:colOff>
          <xdr:row>16</xdr:row>
          <xdr:rowOff>365760</xdr:rowOff>
        </xdr:to>
        <xdr:sp macro="" textlink="">
          <xdr:nvSpPr>
            <xdr:cNvPr id="47630" name="Group Box 526" hidden="1">
              <a:extLst>
                <a:ext uri="{63B3BB69-23CF-44E3-9099-C40C66FF867C}">
                  <a14:compatExt spid="_x0000_s47630"/>
                </a:ext>
                <a:ext uri="{FF2B5EF4-FFF2-40B4-BE49-F238E27FC236}">
                  <a16:creationId xmlns:a16="http://schemas.microsoft.com/office/drawing/2014/main" id="{00000000-0008-0000-0400-00000EB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16</xdr:row>
          <xdr:rowOff>0</xdr:rowOff>
        </xdr:from>
        <xdr:to>
          <xdr:col>15</xdr:col>
          <xdr:colOff>937260</xdr:colOff>
          <xdr:row>16</xdr:row>
          <xdr:rowOff>365760</xdr:rowOff>
        </xdr:to>
        <xdr:sp macro="" textlink="">
          <xdr:nvSpPr>
            <xdr:cNvPr id="47631" name="Group Box 527" hidden="1">
              <a:extLst>
                <a:ext uri="{63B3BB69-23CF-44E3-9099-C40C66FF867C}">
                  <a14:compatExt spid="_x0000_s47631"/>
                </a:ext>
                <a:ext uri="{FF2B5EF4-FFF2-40B4-BE49-F238E27FC236}">
                  <a16:creationId xmlns:a16="http://schemas.microsoft.com/office/drawing/2014/main" id="{00000000-0008-0000-0400-00000FB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16</xdr:row>
          <xdr:rowOff>0</xdr:rowOff>
        </xdr:from>
        <xdr:to>
          <xdr:col>8</xdr:col>
          <xdr:colOff>708660</xdr:colOff>
          <xdr:row>16</xdr:row>
          <xdr:rowOff>365760</xdr:rowOff>
        </xdr:to>
        <xdr:sp macro="" textlink="">
          <xdr:nvSpPr>
            <xdr:cNvPr id="47632" name="Group Box 528" hidden="1">
              <a:extLst>
                <a:ext uri="{63B3BB69-23CF-44E3-9099-C40C66FF867C}">
                  <a14:compatExt spid="_x0000_s47632"/>
                </a:ext>
                <a:ext uri="{FF2B5EF4-FFF2-40B4-BE49-F238E27FC236}">
                  <a16:creationId xmlns:a16="http://schemas.microsoft.com/office/drawing/2014/main" id="{00000000-0008-0000-0400-000010B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16</xdr:row>
          <xdr:rowOff>0</xdr:rowOff>
        </xdr:from>
        <xdr:to>
          <xdr:col>15</xdr:col>
          <xdr:colOff>937260</xdr:colOff>
          <xdr:row>16</xdr:row>
          <xdr:rowOff>365760</xdr:rowOff>
        </xdr:to>
        <xdr:sp macro="" textlink="">
          <xdr:nvSpPr>
            <xdr:cNvPr id="47633" name="Group Box 529" hidden="1">
              <a:extLst>
                <a:ext uri="{63B3BB69-23CF-44E3-9099-C40C66FF867C}">
                  <a14:compatExt spid="_x0000_s47633"/>
                </a:ext>
                <a:ext uri="{FF2B5EF4-FFF2-40B4-BE49-F238E27FC236}">
                  <a16:creationId xmlns:a16="http://schemas.microsoft.com/office/drawing/2014/main" id="{00000000-0008-0000-0400-000011B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16</xdr:row>
          <xdr:rowOff>0</xdr:rowOff>
        </xdr:from>
        <xdr:to>
          <xdr:col>8</xdr:col>
          <xdr:colOff>708660</xdr:colOff>
          <xdr:row>16</xdr:row>
          <xdr:rowOff>365760</xdr:rowOff>
        </xdr:to>
        <xdr:sp macro="" textlink="">
          <xdr:nvSpPr>
            <xdr:cNvPr id="47634" name="Group Box 530" hidden="1">
              <a:extLst>
                <a:ext uri="{63B3BB69-23CF-44E3-9099-C40C66FF867C}">
                  <a14:compatExt spid="_x0000_s47634"/>
                </a:ext>
                <a:ext uri="{FF2B5EF4-FFF2-40B4-BE49-F238E27FC236}">
                  <a16:creationId xmlns:a16="http://schemas.microsoft.com/office/drawing/2014/main" id="{00000000-0008-0000-0400-000012B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16</xdr:row>
          <xdr:rowOff>0</xdr:rowOff>
        </xdr:from>
        <xdr:to>
          <xdr:col>15</xdr:col>
          <xdr:colOff>937260</xdr:colOff>
          <xdr:row>16</xdr:row>
          <xdr:rowOff>365760</xdr:rowOff>
        </xdr:to>
        <xdr:sp macro="" textlink="">
          <xdr:nvSpPr>
            <xdr:cNvPr id="47635" name="Group Box 531" hidden="1">
              <a:extLst>
                <a:ext uri="{63B3BB69-23CF-44E3-9099-C40C66FF867C}">
                  <a14:compatExt spid="_x0000_s47635"/>
                </a:ext>
                <a:ext uri="{FF2B5EF4-FFF2-40B4-BE49-F238E27FC236}">
                  <a16:creationId xmlns:a16="http://schemas.microsoft.com/office/drawing/2014/main" id="{00000000-0008-0000-0400-000013B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16</xdr:row>
          <xdr:rowOff>0</xdr:rowOff>
        </xdr:from>
        <xdr:to>
          <xdr:col>8</xdr:col>
          <xdr:colOff>708660</xdr:colOff>
          <xdr:row>16</xdr:row>
          <xdr:rowOff>365760</xdr:rowOff>
        </xdr:to>
        <xdr:sp macro="" textlink="">
          <xdr:nvSpPr>
            <xdr:cNvPr id="47636" name="Group Box 532" hidden="1">
              <a:extLst>
                <a:ext uri="{63B3BB69-23CF-44E3-9099-C40C66FF867C}">
                  <a14:compatExt spid="_x0000_s47636"/>
                </a:ext>
                <a:ext uri="{FF2B5EF4-FFF2-40B4-BE49-F238E27FC236}">
                  <a16:creationId xmlns:a16="http://schemas.microsoft.com/office/drawing/2014/main" id="{00000000-0008-0000-0400-000014B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16</xdr:row>
          <xdr:rowOff>0</xdr:rowOff>
        </xdr:from>
        <xdr:to>
          <xdr:col>15</xdr:col>
          <xdr:colOff>937260</xdr:colOff>
          <xdr:row>16</xdr:row>
          <xdr:rowOff>365760</xdr:rowOff>
        </xdr:to>
        <xdr:sp macro="" textlink="">
          <xdr:nvSpPr>
            <xdr:cNvPr id="47637" name="Group Box 533" hidden="1">
              <a:extLst>
                <a:ext uri="{63B3BB69-23CF-44E3-9099-C40C66FF867C}">
                  <a14:compatExt spid="_x0000_s47637"/>
                </a:ext>
                <a:ext uri="{FF2B5EF4-FFF2-40B4-BE49-F238E27FC236}">
                  <a16:creationId xmlns:a16="http://schemas.microsoft.com/office/drawing/2014/main" id="{00000000-0008-0000-0400-000015B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16</xdr:row>
          <xdr:rowOff>0</xdr:rowOff>
        </xdr:from>
        <xdr:to>
          <xdr:col>8</xdr:col>
          <xdr:colOff>708660</xdr:colOff>
          <xdr:row>16</xdr:row>
          <xdr:rowOff>365760</xdr:rowOff>
        </xdr:to>
        <xdr:sp macro="" textlink="">
          <xdr:nvSpPr>
            <xdr:cNvPr id="47638" name="Group Box 534" hidden="1">
              <a:extLst>
                <a:ext uri="{63B3BB69-23CF-44E3-9099-C40C66FF867C}">
                  <a14:compatExt spid="_x0000_s47638"/>
                </a:ext>
                <a:ext uri="{FF2B5EF4-FFF2-40B4-BE49-F238E27FC236}">
                  <a16:creationId xmlns:a16="http://schemas.microsoft.com/office/drawing/2014/main" id="{00000000-0008-0000-0400-000016B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16</xdr:row>
          <xdr:rowOff>99060</xdr:rowOff>
        </xdr:from>
        <xdr:to>
          <xdr:col>15</xdr:col>
          <xdr:colOff>937260</xdr:colOff>
          <xdr:row>16</xdr:row>
          <xdr:rowOff>441960</xdr:rowOff>
        </xdr:to>
        <xdr:sp macro="" textlink="">
          <xdr:nvSpPr>
            <xdr:cNvPr id="47639" name="Group Box 535" hidden="1">
              <a:extLst>
                <a:ext uri="{63B3BB69-23CF-44E3-9099-C40C66FF867C}">
                  <a14:compatExt spid="_x0000_s47639"/>
                </a:ext>
                <a:ext uri="{FF2B5EF4-FFF2-40B4-BE49-F238E27FC236}">
                  <a16:creationId xmlns:a16="http://schemas.microsoft.com/office/drawing/2014/main" id="{00000000-0008-0000-0400-000017B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16</xdr:row>
          <xdr:rowOff>99060</xdr:rowOff>
        </xdr:from>
        <xdr:to>
          <xdr:col>8</xdr:col>
          <xdr:colOff>708660</xdr:colOff>
          <xdr:row>16</xdr:row>
          <xdr:rowOff>441960</xdr:rowOff>
        </xdr:to>
        <xdr:sp macro="" textlink="">
          <xdr:nvSpPr>
            <xdr:cNvPr id="47640" name="Group Box 536" hidden="1">
              <a:extLst>
                <a:ext uri="{63B3BB69-23CF-44E3-9099-C40C66FF867C}">
                  <a14:compatExt spid="_x0000_s47640"/>
                </a:ext>
                <a:ext uri="{FF2B5EF4-FFF2-40B4-BE49-F238E27FC236}">
                  <a16:creationId xmlns:a16="http://schemas.microsoft.com/office/drawing/2014/main" id="{00000000-0008-0000-0400-000018B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xdr:oneCellAnchor>
    <xdr:from>
      <xdr:col>4</xdr:col>
      <xdr:colOff>116743</xdr:colOff>
      <xdr:row>16</xdr:row>
      <xdr:rowOff>100858</xdr:rowOff>
    </xdr:from>
    <xdr:ext cx="356190" cy="382860"/>
    <xdr:pic>
      <xdr:nvPicPr>
        <xdr:cNvPr id="392" name="Picture 391">
          <a:extLst>
            <a:ext uri="{FF2B5EF4-FFF2-40B4-BE49-F238E27FC236}">
              <a16:creationId xmlns:a16="http://schemas.microsoft.com/office/drawing/2014/main" id="{00000000-0008-0000-0400-000088010000}"/>
            </a:ext>
          </a:extLst>
        </xdr:cNvPr>
        <xdr:cNvPicPr>
          <a:picLocks/>
        </xdr:cNvPicPr>
      </xdr:nvPicPr>
      <xdr:blipFill>
        <a:blip xmlns:r="http://schemas.openxmlformats.org/officeDocument/2006/relationships" r:embed="rId17" cstate="print">
          <a:extLst>
            <a:ext uri="{BEBA8EAE-BF5A-486C-A8C5-ECC9F3942E4B}">
              <a14:imgProps xmlns:a14="http://schemas.microsoft.com/office/drawing/2010/main">
                <a14:imgLayer r:embed="rId1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12943" y="7862372"/>
          <a:ext cx="356190" cy="38286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68580</xdr:colOff>
          <xdr:row>16</xdr:row>
          <xdr:rowOff>99060</xdr:rowOff>
        </xdr:from>
        <xdr:to>
          <xdr:col>15</xdr:col>
          <xdr:colOff>937260</xdr:colOff>
          <xdr:row>16</xdr:row>
          <xdr:rowOff>457200</xdr:rowOff>
        </xdr:to>
        <xdr:sp macro="" textlink="">
          <xdr:nvSpPr>
            <xdr:cNvPr id="47641" name="Group Box 537" hidden="1">
              <a:extLst>
                <a:ext uri="{63B3BB69-23CF-44E3-9099-C40C66FF867C}">
                  <a14:compatExt spid="_x0000_s47641"/>
                </a:ext>
                <a:ext uri="{FF2B5EF4-FFF2-40B4-BE49-F238E27FC236}">
                  <a16:creationId xmlns:a16="http://schemas.microsoft.com/office/drawing/2014/main" id="{00000000-0008-0000-0400-000019B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16</xdr:row>
          <xdr:rowOff>99060</xdr:rowOff>
        </xdr:from>
        <xdr:to>
          <xdr:col>9</xdr:col>
          <xdr:colOff>0</xdr:colOff>
          <xdr:row>16</xdr:row>
          <xdr:rowOff>449580</xdr:rowOff>
        </xdr:to>
        <xdr:sp macro="" textlink="">
          <xdr:nvSpPr>
            <xdr:cNvPr id="47642" name="Group Box 538" hidden="1">
              <a:extLst>
                <a:ext uri="{63B3BB69-23CF-44E3-9099-C40C66FF867C}">
                  <a14:compatExt spid="_x0000_s47642"/>
                </a:ext>
                <a:ext uri="{FF2B5EF4-FFF2-40B4-BE49-F238E27FC236}">
                  <a16:creationId xmlns:a16="http://schemas.microsoft.com/office/drawing/2014/main" id="{00000000-0008-0000-0400-00001AB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16</xdr:row>
          <xdr:rowOff>99060</xdr:rowOff>
        </xdr:from>
        <xdr:to>
          <xdr:col>15</xdr:col>
          <xdr:colOff>15240</xdr:colOff>
          <xdr:row>16</xdr:row>
          <xdr:rowOff>449580</xdr:rowOff>
        </xdr:to>
        <xdr:sp macro="" textlink="">
          <xdr:nvSpPr>
            <xdr:cNvPr id="47643" name="Group Box 539" hidden="1">
              <a:extLst>
                <a:ext uri="{63B3BB69-23CF-44E3-9099-C40C66FF867C}">
                  <a14:compatExt spid="_x0000_s47643"/>
                </a:ext>
                <a:ext uri="{FF2B5EF4-FFF2-40B4-BE49-F238E27FC236}">
                  <a16:creationId xmlns:a16="http://schemas.microsoft.com/office/drawing/2014/main" id="{00000000-0008-0000-0400-00001BB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16</xdr:row>
          <xdr:rowOff>175260</xdr:rowOff>
        </xdr:from>
        <xdr:to>
          <xdr:col>5</xdr:col>
          <xdr:colOff>944880</xdr:colOff>
          <xdr:row>16</xdr:row>
          <xdr:rowOff>365760</xdr:rowOff>
        </xdr:to>
        <xdr:sp macro="" textlink="">
          <xdr:nvSpPr>
            <xdr:cNvPr id="47644" name="Check Box 540" hidden="1">
              <a:extLst>
                <a:ext uri="{63B3BB69-23CF-44E3-9099-C40C66FF867C}">
                  <a14:compatExt spid="_x0000_s47644"/>
                </a:ext>
                <a:ext uri="{FF2B5EF4-FFF2-40B4-BE49-F238E27FC236}">
                  <a16:creationId xmlns:a16="http://schemas.microsoft.com/office/drawing/2014/main" id="{00000000-0008-0000-0400-00001CB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16</xdr:row>
          <xdr:rowOff>99060</xdr:rowOff>
        </xdr:from>
        <xdr:to>
          <xdr:col>17</xdr:col>
          <xdr:colOff>998220</xdr:colOff>
          <xdr:row>16</xdr:row>
          <xdr:rowOff>457200</xdr:rowOff>
        </xdr:to>
        <xdr:sp macro="" textlink="">
          <xdr:nvSpPr>
            <xdr:cNvPr id="47645" name="Group Box 541" hidden="1">
              <a:extLst>
                <a:ext uri="{63B3BB69-23CF-44E3-9099-C40C66FF867C}">
                  <a14:compatExt spid="_x0000_s47645"/>
                </a:ext>
                <a:ext uri="{FF2B5EF4-FFF2-40B4-BE49-F238E27FC236}">
                  <a16:creationId xmlns:a16="http://schemas.microsoft.com/office/drawing/2014/main" id="{00000000-0008-0000-0400-00001DB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929640</xdr:colOff>
          <xdr:row>28</xdr:row>
          <xdr:rowOff>342900</xdr:rowOff>
        </xdr:to>
        <xdr:sp macro="" textlink="">
          <xdr:nvSpPr>
            <xdr:cNvPr id="48135" name="Group Box 7" hidden="1">
              <a:extLst>
                <a:ext uri="{63B3BB69-23CF-44E3-9099-C40C66FF867C}">
                  <a14:compatExt spid="_x0000_s48135"/>
                </a:ext>
                <a:ext uri="{FF2B5EF4-FFF2-40B4-BE49-F238E27FC236}">
                  <a16:creationId xmlns:a16="http://schemas.microsoft.com/office/drawing/2014/main" id="{00000000-0008-0000-0500-000007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9</xdr:col>
          <xdr:colOff>7620</xdr:colOff>
          <xdr:row>28</xdr:row>
          <xdr:rowOff>342900</xdr:rowOff>
        </xdr:to>
        <xdr:sp macro="" textlink="">
          <xdr:nvSpPr>
            <xdr:cNvPr id="48136" name="Group Box 8" hidden="1">
              <a:extLst>
                <a:ext uri="{63B3BB69-23CF-44E3-9099-C40C66FF867C}">
                  <a14:compatExt spid="_x0000_s48136"/>
                </a:ext>
                <a:ext uri="{FF2B5EF4-FFF2-40B4-BE49-F238E27FC236}">
                  <a16:creationId xmlns:a16="http://schemas.microsoft.com/office/drawing/2014/main" id="{00000000-0008-0000-0500-000008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929640</xdr:colOff>
          <xdr:row>28</xdr:row>
          <xdr:rowOff>342900</xdr:rowOff>
        </xdr:to>
        <xdr:sp macro="" textlink="">
          <xdr:nvSpPr>
            <xdr:cNvPr id="48144" name="Group Box 16" hidden="1">
              <a:extLst>
                <a:ext uri="{63B3BB69-23CF-44E3-9099-C40C66FF867C}">
                  <a14:compatExt spid="_x0000_s48144"/>
                </a:ext>
                <a:ext uri="{FF2B5EF4-FFF2-40B4-BE49-F238E27FC236}">
                  <a16:creationId xmlns:a16="http://schemas.microsoft.com/office/drawing/2014/main" id="{00000000-0008-0000-0500-000010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9</xdr:col>
          <xdr:colOff>7620</xdr:colOff>
          <xdr:row>28</xdr:row>
          <xdr:rowOff>335280</xdr:rowOff>
        </xdr:to>
        <xdr:sp macro="" textlink="">
          <xdr:nvSpPr>
            <xdr:cNvPr id="48145" name="Group Box 17" hidden="1">
              <a:extLst>
                <a:ext uri="{63B3BB69-23CF-44E3-9099-C40C66FF867C}">
                  <a14:compatExt spid="_x0000_s48145"/>
                </a:ext>
                <a:ext uri="{FF2B5EF4-FFF2-40B4-BE49-F238E27FC236}">
                  <a16:creationId xmlns:a16="http://schemas.microsoft.com/office/drawing/2014/main" id="{00000000-0008-0000-0500-000011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929640</xdr:colOff>
          <xdr:row>28</xdr:row>
          <xdr:rowOff>342900</xdr:rowOff>
        </xdr:to>
        <xdr:sp macro="" textlink="">
          <xdr:nvSpPr>
            <xdr:cNvPr id="48153" name="Group Box 25" hidden="1">
              <a:extLst>
                <a:ext uri="{63B3BB69-23CF-44E3-9099-C40C66FF867C}">
                  <a14:compatExt spid="_x0000_s48153"/>
                </a:ext>
                <a:ext uri="{FF2B5EF4-FFF2-40B4-BE49-F238E27FC236}">
                  <a16:creationId xmlns:a16="http://schemas.microsoft.com/office/drawing/2014/main" id="{00000000-0008-0000-0500-000019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9</xdr:col>
          <xdr:colOff>7620</xdr:colOff>
          <xdr:row>28</xdr:row>
          <xdr:rowOff>335280</xdr:rowOff>
        </xdr:to>
        <xdr:sp macro="" textlink="">
          <xdr:nvSpPr>
            <xdr:cNvPr id="48154" name="Group Box 26" hidden="1">
              <a:extLst>
                <a:ext uri="{63B3BB69-23CF-44E3-9099-C40C66FF867C}">
                  <a14:compatExt spid="_x0000_s48154"/>
                </a:ext>
                <a:ext uri="{FF2B5EF4-FFF2-40B4-BE49-F238E27FC236}">
                  <a16:creationId xmlns:a16="http://schemas.microsoft.com/office/drawing/2014/main" id="{00000000-0008-0000-0500-00001A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929640</xdr:colOff>
          <xdr:row>28</xdr:row>
          <xdr:rowOff>342900</xdr:rowOff>
        </xdr:to>
        <xdr:sp macro="" textlink="">
          <xdr:nvSpPr>
            <xdr:cNvPr id="48162" name="Group Box 34" hidden="1">
              <a:extLst>
                <a:ext uri="{63B3BB69-23CF-44E3-9099-C40C66FF867C}">
                  <a14:compatExt spid="_x0000_s48162"/>
                </a:ext>
                <a:ext uri="{FF2B5EF4-FFF2-40B4-BE49-F238E27FC236}">
                  <a16:creationId xmlns:a16="http://schemas.microsoft.com/office/drawing/2014/main" id="{00000000-0008-0000-0500-000022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9</xdr:col>
          <xdr:colOff>7620</xdr:colOff>
          <xdr:row>28</xdr:row>
          <xdr:rowOff>335280</xdr:rowOff>
        </xdr:to>
        <xdr:sp macro="" textlink="">
          <xdr:nvSpPr>
            <xdr:cNvPr id="48163" name="Group Box 35" hidden="1">
              <a:extLst>
                <a:ext uri="{63B3BB69-23CF-44E3-9099-C40C66FF867C}">
                  <a14:compatExt spid="_x0000_s48163"/>
                </a:ext>
                <a:ext uri="{FF2B5EF4-FFF2-40B4-BE49-F238E27FC236}">
                  <a16:creationId xmlns:a16="http://schemas.microsoft.com/office/drawing/2014/main" id="{00000000-0008-0000-0500-000023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937260</xdr:colOff>
          <xdr:row>28</xdr:row>
          <xdr:rowOff>350520</xdr:rowOff>
        </xdr:to>
        <xdr:sp macro="" textlink="">
          <xdr:nvSpPr>
            <xdr:cNvPr id="48165" name="Group Box 37" hidden="1">
              <a:extLst>
                <a:ext uri="{63B3BB69-23CF-44E3-9099-C40C66FF867C}">
                  <a14:compatExt spid="_x0000_s48165"/>
                </a:ext>
                <a:ext uri="{FF2B5EF4-FFF2-40B4-BE49-F238E27FC236}">
                  <a16:creationId xmlns:a16="http://schemas.microsoft.com/office/drawing/2014/main" id="{00000000-0008-0000-0500-000025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9</xdr:col>
          <xdr:colOff>7620</xdr:colOff>
          <xdr:row>28</xdr:row>
          <xdr:rowOff>350520</xdr:rowOff>
        </xdr:to>
        <xdr:sp macro="" textlink="">
          <xdr:nvSpPr>
            <xdr:cNvPr id="48166" name="Group Box 38" hidden="1">
              <a:extLst>
                <a:ext uri="{63B3BB69-23CF-44E3-9099-C40C66FF867C}">
                  <a14:compatExt spid="_x0000_s48166"/>
                </a:ext>
                <a:ext uri="{FF2B5EF4-FFF2-40B4-BE49-F238E27FC236}">
                  <a16:creationId xmlns:a16="http://schemas.microsoft.com/office/drawing/2014/main" id="{00000000-0008-0000-0500-000026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937260</xdr:colOff>
          <xdr:row>28</xdr:row>
          <xdr:rowOff>350520</xdr:rowOff>
        </xdr:to>
        <xdr:sp macro="" textlink="">
          <xdr:nvSpPr>
            <xdr:cNvPr id="48167" name="Group Box 39" hidden="1">
              <a:extLst>
                <a:ext uri="{63B3BB69-23CF-44E3-9099-C40C66FF867C}">
                  <a14:compatExt spid="_x0000_s48167"/>
                </a:ext>
                <a:ext uri="{FF2B5EF4-FFF2-40B4-BE49-F238E27FC236}">
                  <a16:creationId xmlns:a16="http://schemas.microsoft.com/office/drawing/2014/main" id="{00000000-0008-0000-0500-000027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9</xdr:col>
          <xdr:colOff>7620</xdr:colOff>
          <xdr:row>28</xdr:row>
          <xdr:rowOff>350520</xdr:rowOff>
        </xdr:to>
        <xdr:sp macro="" textlink="">
          <xdr:nvSpPr>
            <xdr:cNvPr id="48168" name="Group Box 40" hidden="1">
              <a:extLst>
                <a:ext uri="{63B3BB69-23CF-44E3-9099-C40C66FF867C}">
                  <a14:compatExt spid="_x0000_s48168"/>
                </a:ext>
                <a:ext uri="{FF2B5EF4-FFF2-40B4-BE49-F238E27FC236}">
                  <a16:creationId xmlns:a16="http://schemas.microsoft.com/office/drawing/2014/main" id="{00000000-0008-0000-0500-000028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937260</xdr:colOff>
          <xdr:row>28</xdr:row>
          <xdr:rowOff>350520</xdr:rowOff>
        </xdr:to>
        <xdr:sp macro="" textlink="">
          <xdr:nvSpPr>
            <xdr:cNvPr id="48169" name="Group Box 41" hidden="1">
              <a:extLst>
                <a:ext uri="{63B3BB69-23CF-44E3-9099-C40C66FF867C}">
                  <a14:compatExt spid="_x0000_s48169"/>
                </a:ext>
                <a:ext uri="{FF2B5EF4-FFF2-40B4-BE49-F238E27FC236}">
                  <a16:creationId xmlns:a16="http://schemas.microsoft.com/office/drawing/2014/main" id="{00000000-0008-0000-0500-000029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9</xdr:col>
          <xdr:colOff>7620</xdr:colOff>
          <xdr:row>28</xdr:row>
          <xdr:rowOff>350520</xdr:rowOff>
        </xdr:to>
        <xdr:sp macro="" textlink="">
          <xdr:nvSpPr>
            <xdr:cNvPr id="48170" name="Group Box 42" hidden="1">
              <a:extLst>
                <a:ext uri="{63B3BB69-23CF-44E3-9099-C40C66FF867C}">
                  <a14:compatExt spid="_x0000_s48170"/>
                </a:ext>
                <a:ext uri="{FF2B5EF4-FFF2-40B4-BE49-F238E27FC236}">
                  <a16:creationId xmlns:a16="http://schemas.microsoft.com/office/drawing/2014/main" id="{00000000-0008-0000-0500-00002A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937260</xdr:colOff>
          <xdr:row>28</xdr:row>
          <xdr:rowOff>350520</xdr:rowOff>
        </xdr:to>
        <xdr:sp macro="" textlink="">
          <xdr:nvSpPr>
            <xdr:cNvPr id="48171" name="Group Box 43" hidden="1">
              <a:extLst>
                <a:ext uri="{63B3BB69-23CF-44E3-9099-C40C66FF867C}">
                  <a14:compatExt spid="_x0000_s48171"/>
                </a:ext>
                <a:ext uri="{FF2B5EF4-FFF2-40B4-BE49-F238E27FC236}">
                  <a16:creationId xmlns:a16="http://schemas.microsoft.com/office/drawing/2014/main" id="{00000000-0008-0000-0500-00002B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8</xdr:col>
          <xdr:colOff>716280</xdr:colOff>
          <xdr:row>28</xdr:row>
          <xdr:rowOff>350520</xdr:rowOff>
        </xdr:to>
        <xdr:sp macro="" textlink="">
          <xdr:nvSpPr>
            <xdr:cNvPr id="48172" name="Group Box 44" hidden="1">
              <a:extLst>
                <a:ext uri="{63B3BB69-23CF-44E3-9099-C40C66FF867C}">
                  <a14:compatExt spid="_x0000_s48172"/>
                </a:ext>
                <a:ext uri="{FF2B5EF4-FFF2-40B4-BE49-F238E27FC236}">
                  <a16:creationId xmlns:a16="http://schemas.microsoft.com/office/drawing/2014/main" id="{00000000-0008-0000-0500-00002C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937260</xdr:colOff>
          <xdr:row>28</xdr:row>
          <xdr:rowOff>350520</xdr:rowOff>
        </xdr:to>
        <xdr:sp macro="" textlink="">
          <xdr:nvSpPr>
            <xdr:cNvPr id="48173" name="Group Box 45" hidden="1">
              <a:extLst>
                <a:ext uri="{63B3BB69-23CF-44E3-9099-C40C66FF867C}">
                  <a14:compatExt spid="_x0000_s48173"/>
                </a:ext>
                <a:ext uri="{FF2B5EF4-FFF2-40B4-BE49-F238E27FC236}">
                  <a16:creationId xmlns:a16="http://schemas.microsoft.com/office/drawing/2014/main" id="{00000000-0008-0000-0500-00002D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8</xdr:col>
          <xdr:colOff>716280</xdr:colOff>
          <xdr:row>28</xdr:row>
          <xdr:rowOff>350520</xdr:rowOff>
        </xdr:to>
        <xdr:sp macro="" textlink="">
          <xdr:nvSpPr>
            <xdr:cNvPr id="48174" name="Group Box 46" hidden="1">
              <a:extLst>
                <a:ext uri="{63B3BB69-23CF-44E3-9099-C40C66FF867C}">
                  <a14:compatExt spid="_x0000_s48174"/>
                </a:ext>
                <a:ext uri="{FF2B5EF4-FFF2-40B4-BE49-F238E27FC236}">
                  <a16:creationId xmlns:a16="http://schemas.microsoft.com/office/drawing/2014/main" id="{00000000-0008-0000-0500-00002E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937260</xdr:colOff>
          <xdr:row>28</xdr:row>
          <xdr:rowOff>350520</xdr:rowOff>
        </xdr:to>
        <xdr:sp macro="" textlink="">
          <xdr:nvSpPr>
            <xdr:cNvPr id="48175" name="Group Box 47" hidden="1">
              <a:extLst>
                <a:ext uri="{63B3BB69-23CF-44E3-9099-C40C66FF867C}">
                  <a14:compatExt spid="_x0000_s48175"/>
                </a:ext>
                <a:ext uri="{FF2B5EF4-FFF2-40B4-BE49-F238E27FC236}">
                  <a16:creationId xmlns:a16="http://schemas.microsoft.com/office/drawing/2014/main" id="{00000000-0008-0000-0500-00002F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8</xdr:col>
          <xdr:colOff>716280</xdr:colOff>
          <xdr:row>28</xdr:row>
          <xdr:rowOff>350520</xdr:rowOff>
        </xdr:to>
        <xdr:sp macro="" textlink="">
          <xdr:nvSpPr>
            <xdr:cNvPr id="48176" name="Group Box 48" hidden="1">
              <a:extLst>
                <a:ext uri="{63B3BB69-23CF-44E3-9099-C40C66FF867C}">
                  <a14:compatExt spid="_x0000_s48176"/>
                </a:ext>
                <a:ext uri="{FF2B5EF4-FFF2-40B4-BE49-F238E27FC236}">
                  <a16:creationId xmlns:a16="http://schemas.microsoft.com/office/drawing/2014/main" id="{00000000-0008-0000-0500-000030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937260</xdr:colOff>
          <xdr:row>28</xdr:row>
          <xdr:rowOff>350520</xdr:rowOff>
        </xdr:to>
        <xdr:sp macro="" textlink="">
          <xdr:nvSpPr>
            <xdr:cNvPr id="48177" name="Group Box 49" hidden="1">
              <a:extLst>
                <a:ext uri="{63B3BB69-23CF-44E3-9099-C40C66FF867C}">
                  <a14:compatExt spid="_x0000_s48177"/>
                </a:ext>
                <a:ext uri="{FF2B5EF4-FFF2-40B4-BE49-F238E27FC236}">
                  <a16:creationId xmlns:a16="http://schemas.microsoft.com/office/drawing/2014/main" id="{00000000-0008-0000-0500-000031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8</xdr:col>
          <xdr:colOff>716280</xdr:colOff>
          <xdr:row>28</xdr:row>
          <xdr:rowOff>350520</xdr:rowOff>
        </xdr:to>
        <xdr:sp macro="" textlink="">
          <xdr:nvSpPr>
            <xdr:cNvPr id="48178" name="Group Box 50" hidden="1">
              <a:extLst>
                <a:ext uri="{63B3BB69-23CF-44E3-9099-C40C66FF867C}">
                  <a14:compatExt spid="_x0000_s48178"/>
                </a:ext>
                <a:ext uri="{FF2B5EF4-FFF2-40B4-BE49-F238E27FC236}">
                  <a16:creationId xmlns:a16="http://schemas.microsoft.com/office/drawing/2014/main" id="{00000000-0008-0000-0500-000032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937260</xdr:colOff>
          <xdr:row>28</xdr:row>
          <xdr:rowOff>350520</xdr:rowOff>
        </xdr:to>
        <xdr:sp macro="" textlink="">
          <xdr:nvSpPr>
            <xdr:cNvPr id="48179" name="Group Box 51" hidden="1">
              <a:extLst>
                <a:ext uri="{63B3BB69-23CF-44E3-9099-C40C66FF867C}">
                  <a14:compatExt spid="_x0000_s48179"/>
                </a:ext>
                <a:ext uri="{FF2B5EF4-FFF2-40B4-BE49-F238E27FC236}">
                  <a16:creationId xmlns:a16="http://schemas.microsoft.com/office/drawing/2014/main" id="{00000000-0008-0000-0500-000033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8</xdr:col>
          <xdr:colOff>716280</xdr:colOff>
          <xdr:row>28</xdr:row>
          <xdr:rowOff>350520</xdr:rowOff>
        </xdr:to>
        <xdr:sp macro="" textlink="">
          <xdr:nvSpPr>
            <xdr:cNvPr id="48180" name="Group Box 52" hidden="1">
              <a:extLst>
                <a:ext uri="{63B3BB69-23CF-44E3-9099-C40C66FF867C}">
                  <a14:compatExt spid="_x0000_s48180"/>
                </a:ext>
                <a:ext uri="{FF2B5EF4-FFF2-40B4-BE49-F238E27FC236}">
                  <a16:creationId xmlns:a16="http://schemas.microsoft.com/office/drawing/2014/main" id="{00000000-0008-0000-0500-000034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937260</xdr:colOff>
          <xdr:row>28</xdr:row>
          <xdr:rowOff>350520</xdr:rowOff>
        </xdr:to>
        <xdr:sp macro="" textlink="">
          <xdr:nvSpPr>
            <xdr:cNvPr id="48181" name="Group Box 53" hidden="1">
              <a:extLst>
                <a:ext uri="{63B3BB69-23CF-44E3-9099-C40C66FF867C}">
                  <a14:compatExt spid="_x0000_s48181"/>
                </a:ext>
                <a:ext uri="{FF2B5EF4-FFF2-40B4-BE49-F238E27FC236}">
                  <a16:creationId xmlns:a16="http://schemas.microsoft.com/office/drawing/2014/main" id="{00000000-0008-0000-0500-000035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8</xdr:col>
          <xdr:colOff>716280</xdr:colOff>
          <xdr:row>28</xdr:row>
          <xdr:rowOff>350520</xdr:rowOff>
        </xdr:to>
        <xdr:sp macro="" textlink="">
          <xdr:nvSpPr>
            <xdr:cNvPr id="48182" name="Group Box 54" hidden="1">
              <a:extLst>
                <a:ext uri="{63B3BB69-23CF-44E3-9099-C40C66FF867C}">
                  <a14:compatExt spid="_x0000_s48182"/>
                </a:ext>
                <a:ext uri="{FF2B5EF4-FFF2-40B4-BE49-F238E27FC236}">
                  <a16:creationId xmlns:a16="http://schemas.microsoft.com/office/drawing/2014/main" id="{00000000-0008-0000-0500-000036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937260</xdr:colOff>
          <xdr:row>28</xdr:row>
          <xdr:rowOff>350520</xdr:rowOff>
        </xdr:to>
        <xdr:sp macro="" textlink="">
          <xdr:nvSpPr>
            <xdr:cNvPr id="48183" name="Group Box 55" hidden="1">
              <a:extLst>
                <a:ext uri="{63B3BB69-23CF-44E3-9099-C40C66FF867C}">
                  <a14:compatExt spid="_x0000_s48183"/>
                </a:ext>
                <a:ext uri="{FF2B5EF4-FFF2-40B4-BE49-F238E27FC236}">
                  <a16:creationId xmlns:a16="http://schemas.microsoft.com/office/drawing/2014/main" id="{00000000-0008-0000-0500-000037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8</xdr:col>
          <xdr:colOff>716280</xdr:colOff>
          <xdr:row>28</xdr:row>
          <xdr:rowOff>350520</xdr:rowOff>
        </xdr:to>
        <xdr:sp macro="" textlink="">
          <xdr:nvSpPr>
            <xdr:cNvPr id="48184" name="Group Box 56" hidden="1">
              <a:extLst>
                <a:ext uri="{63B3BB69-23CF-44E3-9099-C40C66FF867C}">
                  <a14:compatExt spid="_x0000_s48184"/>
                </a:ext>
                <a:ext uri="{FF2B5EF4-FFF2-40B4-BE49-F238E27FC236}">
                  <a16:creationId xmlns:a16="http://schemas.microsoft.com/office/drawing/2014/main" id="{00000000-0008-0000-0500-000038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937260</xdr:colOff>
          <xdr:row>28</xdr:row>
          <xdr:rowOff>358140</xdr:rowOff>
        </xdr:to>
        <xdr:sp macro="" textlink="">
          <xdr:nvSpPr>
            <xdr:cNvPr id="48191" name="Group Box 63" hidden="1">
              <a:extLst>
                <a:ext uri="{63B3BB69-23CF-44E3-9099-C40C66FF867C}">
                  <a14:compatExt spid="_x0000_s48191"/>
                </a:ext>
                <a:ext uri="{FF2B5EF4-FFF2-40B4-BE49-F238E27FC236}">
                  <a16:creationId xmlns:a16="http://schemas.microsoft.com/office/drawing/2014/main" id="{00000000-0008-0000-0500-00003F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8</xdr:col>
          <xdr:colOff>716280</xdr:colOff>
          <xdr:row>28</xdr:row>
          <xdr:rowOff>350520</xdr:rowOff>
        </xdr:to>
        <xdr:sp macro="" textlink="">
          <xdr:nvSpPr>
            <xdr:cNvPr id="48192" name="Group Box 64" hidden="1">
              <a:extLst>
                <a:ext uri="{63B3BB69-23CF-44E3-9099-C40C66FF867C}">
                  <a14:compatExt spid="_x0000_s48192"/>
                </a:ext>
                <a:ext uri="{FF2B5EF4-FFF2-40B4-BE49-F238E27FC236}">
                  <a16:creationId xmlns:a16="http://schemas.microsoft.com/office/drawing/2014/main" id="{00000000-0008-0000-0500-000040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937260</xdr:colOff>
          <xdr:row>28</xdr:row>
          <xdr:rowOff>350520</xdr:rowOff>
        </xdr:to>
        <xdr:sp macro="" textlink="">
          <xdr:nvSpPr>
            <xdr:cNvPr id="48194" name="Group Box 66" hidden="1">
              <a:extLst>
                <a:ext uri="{63B3BB69-23CF-44E3-9099-C40C66FF867C}">
                  <a14:compatExt spid="_x0000_s48194"/>
                </a:ext>
                <a:ext uri="{FF2B5EF4-FFF2-40B4-BE49-F238E27FC236}">
                  <a16:creationId xmlns:a16="http://schemas.microsoft.com/office/drawing/2014/main" id="{00000000-0008-0000-0500-000042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8</xdr:col>
          <xdr:colOff>716280</xdr:colOff>
          <xdr:row>28</xdr:row>
          <xdr:rowOff>350520</xdr:rowOff>
        </xdr:to>
        <xdr:sp macro="" textlink="">
          <xdr:nvSpPr>
            <xdr:cNvPr id="48195" name="Group Box 67" hidden="1">
              <a:extLst>
                <a:ext uri="{63B3BB69-23CF-44E3-9099-C40C66FF867C}">
                  <a14:compatExt spid="_x0000_s48195"/>
                </a:ext>
                <a:ext uri="{FF2B5EF4-FFF2-40B4-BE49-F238E27FC236}">
                  <a16:creationId xmlns:a16="http://schemas.microsoft.com/office/drawing/2014/main" id="{00000000-0008-0000-0500-000043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937260</xdr:colOff>
          <xdr:row>55</xdr:row>
          <xdr:rowOff>350520</xdr:rowOff>
        </xdr:to>
        <xdr:sp macro="" textlink="">
          <xdr:nvSpPr>
            <xdr:cNvPr id="48202" name="Group Box 74" hidden="1">
              <a:extLst>
                <a:ext uri="{63B3BB69-23CF-44E3-9099-C40C66FF867C}">
                  <a14:compatExt spid="_x0000_s48202"/>
                </a:ext>
                <a:ext uri="{FF2B5EF4-FFF2-40B4-BE49-F238E27FC236}">
                  <a16:creationId xmlns:a16="http://schemas.microsoft.com/office/drawing/2014/main" id="{00000000-0008-0000-0500-00004A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7620</xdr:colOff>
          <xdr:row>55</xdr:row>
          <xdr:rowOff>350520</xdr:rowOff>
        </xdr:to>
        <xdr:sp macro="" textlink="">
          <xdr:nvSpPr>
            <xdr:cNvPr id="48203" name="Group Box 75" hidden="1">
              <a:extLst>
                <a:ext uri="{63B3BB69-23CF-44E3-9099-C40C66FF867C}">
                  <a14:compatExt spid="_x0000_s48203"/>
                </a:ext>
                <a:ext uri="{FF2B5EF4-FFF2-40B4-BE49-F238E27FC236}">
                  <a16:creationId xmlns:a16="http://schemas.microsoft.com/office/drawing/2014/main" id="{00000000-0008-0000-0500-00004B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937260</xdr:colOff>
          <xdr:row>55</xdr:row>
          <xdr:rowOff>350520</xdr:rowOff>
        </xdr:to>
        <xdr:sp macro="" textlink="">
          <xdr:nvSpPr>
            <xdr:cNvPr id="48211" name="Group Box 83" hidden="1">
              <a:extLst>
                <a:ext uri="{63B3BB69-23CF-44E3-9099-C40C66FF867C}">
                  <a14:compatExt spid="_x0000_s48211"/>
                </a:ext>
                <a:ext uri="{FF2B5EF4-FFF2-40B4-BE49-F238E27FC236}">
                  <a16:creationId xmlns:a16="http://schemas.microsoft.com/office/drawing/2014/main" id="{00000000-0008-0000-0500-000053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7620</xdr:colOff>
          <xdr:row>55</xdr:row>
          <xdr:rowOff>335280</xdr:rowOff>
        </xdr:to>
        <xdr:sp macro="" textlink="">
          <xdr:nvSpPr>
            <xdr:cNvPr id="48212" name="Group Box 84" hidden="1">
              <a:extLst>
                <a:ext uri="{63B3BB69-23CF-44E3-9099-C40C66FF867C}">
                  <a14:compatExt spid="_x0000_s48212"/>
                </a:ext>
                <a:ext uri="{FF2B5EF4-FFF2-40B4-BE49-F238E27FC236}">
                  <a16:creationId xmlns:a16="http://schemas.microsoft.com/office/drawing/2014/main" id="{00000000-0008-0000-0500-000054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937260</xdr:colOff>
          <xdr:row>55</xdr:row>
          <xdr:rowOff>350520</xdr:rowOff>
        </xdr:to>
        <xdr:sp macro="" textlink="">
          <xdr:nvSpPr>
            <xdr:cNvPr id="48220" name="Group Box 92" hidden="1">
              <a:extLst>
                <a:ext uri="{63B3BB69-23CF-44E3-9099-C40C66FF867C}">
                  <a14:compatExt spid="_x0000_s48220"/>
                </a:ext>
                <a:ext uri="{FF2B5EF4-FFF2-40B4-BE49-F238E27FC236}">
                  <a16:creationId xmlns:a16="http://schemas.microsoft.com/office/drawing/2014/main" id="{00000000-0008-0000-0500-00005C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7620</xdr:colOff>
          <xdr:row>55</xdr:row>
          <xdr:rowOff>335280</xdr:rowOff>
        </xdr:to>
        <xdr:sp macro="" textlink="">
          <xdr:nvSpPr>
            <xdr:cNvPr id="48221" name="Group Box 93" hidden="1">
              <a:extLst>
                <a:ext uri="{63B3BB69-23CF-44E3-9099-C40C66FF867C}">
                  <a14:compatExt spid="_x0000_s48221"/>
                </a:ext>
                <a:ext uri="{FF2B5EF4-FFF2-40B4-BE49-F238E27FC236}">
                  <a16:creationId xmlns:a16="http://schemas.microsoft.com/office/drawing/2014/main" id="{00000000-0008-0000-0500-00005D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937260</xdr:colOff>
          <xdr:row>55</xdr:row>
          <xdr:rowOff>350520</xdr:rowOff>
        </xdr:to>
        <xdr:sp macro="" textlink="">
          <xdr:nvSpPr>
            <xdr:cNvPr id="48229" name="Group Box 101" hidden="1">
              <a:extLst>
                <a:ext uri="{63B3BB69-23CF-44E3-9099-C40C66FF867C}">
                  <a14:compatExt spid="_x0000_s48229"/>
                </a:ext>
                <a:ext uri="{FF2B5EF4-FFF2-40B4-BE49-F238E27FC236}">
                  <a16:creationId xmlns:a16="http://schemas.microsoft.com/office/drawing/2014/main" id="{00000000-0008-0000-0500-000065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7620</xdr:colOff>
          <xdr:row>55</xdr:row>
          <xdr:rowOff>335280</xdr:rowOff>
        </xdr:to>
        <xdr:sp macro="" textlink="">
          <xdr:nvSpPr>
            <xdr:cNvPr id="48230" name="Group Box 102" hidden="1">
              <a:extLst>
                <a:ext uri="{63B3BB69-23CF-44E3-9099-C40C66FF867C}">
                  <a14:compatExt spid="_x0000_s48230"/>
                </a:ext>
                <a:ext uri="{FF2B5EF4-FFF2-40B4-BE49-F238E27FC236}">
                  <a16:creationId xmlns:a16="http://schemas.microsoft.com/office/drawing/2014/main" id="{00000000-0008-0000-0500-000066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937260</xdr:colOff>
          <xdr:row>55</xdr:row>
          <xdr:rowOff>350520</xdr:rowOff>
        </xdr:to>
        <xdr:sp macro="" textlink="">
          <xdr:nvSpPr>
            <xdr:cNvPr id="48232" name="Group Box 104" hidden="1">
              <a:extLst>
                <a:ext uri="{63B3BB69-23CF-44E3-9099-C40C66FF867C}">
                  <a14:compatExt spid="_x0000_s48232"/>
                </a:ext>
                <a:ext uri="{FF2B5EF4-FFF2-40B4-BE49-F238E27FC236}">
                  <a16:creationId xmlns:a16="http://schemas.microsoft.com/office/drawing/2014/main" id="{00000000-0008-0000-0500-000068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7620</xdr:colOff>
          <xdr:row>55</xdr:row>
          <xdr:rowOff>350520</xdr:rowOff>
        </xdr:to>
        <xdr:sp macro="" textlink="">
          <xdr:nvSpPr>
            <xdr:cNvPr id="48233" name="Group Box 105" hidden="1">
              <a:extLst>
                <a:ext uri="{63B3BB69-23CF-44E3-9099-C40C66FF867C}">
                  <a14:compatExt spid="_x0000_s48233"/>
                </a:ext>
                <a:ext uri="{FF2B5EF4-FFF2-40B4-BE49-F238E27FC236}">
                  <a16:creationId xmlns:a16="http://schemas.microsoft.com/office/drawing/2014/main" id="{00000000-0008-0000-0500-000069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937260</xdr:colOff>
          <xdr:row>55</xdr:row>
          <xdr:rowOff>350520</xdr:rowOff>
        </xdr:to>
        <xdr:sp macro="" textlink="">
          <xdr:nvSpPr>
            <xdr:cNvPr id="48234" name="Group Box 106" hidden="1">
              <a:extLst>
                <a:ext uri="{63B3BB69-23CF-44E3-9099-C40C66FF867C}">
                  <a14:compatExt spid="_x0000_s48234"/>
                </a:ext>
                <a:ext uri="{FF2B5EF4-FFF2-40B4-BE49-F238E27FC236}">
                  <a16:creationId xmlns:a16="http://schemas.microsoft.com/office/drawing/2014/main" id="{00000000-0008-0000-0500-00006A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7620</xdr:colOff>
          <xdr:row>55</xdr:row>
          <xdr:rowOff>350520</xdr:rowOff>
        </xdr:to>
        <xdr:sp macro="" textlink="">
          <xdr:nvSpPr>
            <xdr:cNvPr id="48235" name="Group Box 107" hidden="1">
              <a:extLst>
                <a:ext uri="{63B3BB69-23CF-44E3-9099-C40C66FF867C}">
                  <a14:compatExt spid="_x0000_s48235"/>
                </a:ext>
                <a:ext uri="{FF2B5EF4-FFF2-40B4-BE49-F238E27FC236}">
                  <a16:creationId xmlns:a16="http://schemas.microsoft.com/office/drawing/2014/main" id="{00000000-0008-0000-0500-00006B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937260</xdr:colOff>
          <xdr:row>55</xdr:row>
          <xdr:rowOff>350520</xdr:rowOff>
        </xdr:to>
        <xdr:sp macro="" textlink="">
          <xdr:nvSpPr>
            <xdr:cNvPr id="48236" name="Group Box 108" hidden="1">
              <a:extLst>
                <a:ext uri="{63B3BB69-23CF-44E3-9099-C40C66FF867C}">
                  <a14:compatExt spid="_x0000_s48236"/>
                </a:ext>
                <a:ext uri="{FF2B5EF4-FFF2-40B4-BE49-F238E27FC236}">
                  <a16:creationId xmlns:a16="http://schemas.microsoft.com/office/drawing/2014/main" id="{00000000-0008-0000-0500-00006C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7620</xdr:colOff>
          <xdr:row>55</xdr:row>
          <xdr:rowOff>350520</xdr:rowOff>
        </xdr:to>
        <xdr:sp macro="" textlink="">
          <xdr:nvSpPr>
            <xdr:cNvPr id="48237" name="Group Box 109" hidden="1">
              <a:extLst>
                <a:ext uri="{63B3BB69-23CF-44E3-9099-C40C66FF867C}">
                  <a14:compatExt spid="_x0000_s48237"/>
                </a:ext>
                <a:ext uri="{FF2B5EF4-FFF2-40B4-BE49-F238E27FC236}">
                  <a16:creationId xmlns:a16="http://schemas.microsoft.com/office/drawing/2014/main" id="{00000000-0008-0000-0500-00006D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937260</xdr:colOff>
          <xdr:row>55</xdr:row>
          <xdr:rowOff>350520</xdr:rowOff>
        </xdr:to>
        <xdr:sp macro="" textlink="">
          <xdr:nvSpPr>
            <xdr:cNvPr id="48238" name="Group Box 110" hidden="1">
              <a:extLst>
                <a:ext uri="{63B3BB69-23CF-44E3-9099-C40C66FF867C}">
                  <a14:compatExt spid="_x0000_s48238"/>
                </a:ext>
                <a:ext uri="{FF2B5EF4-FFF2-40B4-BE49-F238E27FC236}">
                  <a16:creationId xmlns:a16="http://schemas.microsoft.com/office/drawing/2014/main" id="{00000000-0008-0000-0500-00006E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8</xdr:col>
          <xdr:colOff>716280</xdr:colOff>
          <xdr:row>55</xdr:row>
          <xdr:rowOff>350520</xdr:rowOff>
        </xdr:to>
        <xdr:sp macro="" textlink="">
          <xdr:nvSpPr>
            <xdr:cNvPr id="48239" name="Group Box 111" hidden="1">
              <a:extLst>
                <a:ext uri="{63B3BB69-23CF-44E3-9099-C40C66FF867C}">
                  <a14:compatExt spid="_x0000_s48239"/>
                </a:ext>
                <a:ext uri="{FF2B5EF4-FFF2-40B4-BE49-F238E27FC236}">
                  <a16:creationId xmlns:a16="http://schemas.microsoft.com/office/drawing/2014/main" id="{00000000-0008-0000-0500-00006F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937260</xdr:colOff>
          <xdr:row>55</xdr:row>
          <xdr:rowOff>350520</xdr:rowOff>
        </xdr:to>
        <xdr:sp macro="" textlink="">
          <xdr:nvSpPr>
            <xdr:cNvPr id="48240" name="Group Box 112" hidden="1">
              <a:extLst>
                <a:ext uri="{63B3BB69-23CF-44E3-9099-C40C66FF867C}">
                  <a14:compatExt spid="_x0000_s48240"/>
                </a:ext>
                <a:ext uri="{FF2B5EF4-FFF2-40B4-BE49-F238E27FC236}">
                  <a16:creationId xmlns:a16="http://schemas.microsoft.com/office/drawing/2014/main" id="{00000000-0008-0000-0500-000070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8</xdr:col>
          <xdr:colOff>716280</xdr:colOff>
          <xdr:row>55</xdr:row>
          <xdr:rowOff>350520</xdr:rowOff>
        </xdr:to>
        <xdr:sp macro="" textlink="">
          <xdr:nvSpPr>
            <xdr:cNvPr id="48241" name="Group Box 113" hidden="1">
              <a:extLst>
                <a:ext uri="{63B3BB69-23CF-44E3-9099-C40C66FF867C}">
                  <a14:compatExt spid="_x0000_s48241"/>
                </a:ext>
                <a:ext uri="{FF2B5EF4-FFF2-40B4-BE49-F238E27FC236}">
                  <a16:creationId xmlns:a16="http://schemas.microsoft.com/office/drawing/2014/main" id="{00000000-0008-0000-0500-000071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937260</xdr:colOff>
          <xdr:row>55</xdr:row>
          <xdr:rowOff>350520</xdr:rowOff>
        </xdr:to>
        <xdr:sp macro="" textlink="">
          <xdr:nvSpPr>
            <xdr:cNvPr id="48242" name="Group Box 114" hidden="1">
              <a:extLst>
                <a:ext uri="{63B3BB69-23CF-44E3-9099-C40C66FF867C}">
                  <a14:compatExt spid="_x0000_s48242"/>
                </a:ext>
                <a:ext uri="{FF2B5EF4-FFF2-40B4-BE49-F238E27FC236}">
                  <a16:creationId xmlns:a16="http://schemas.microsoft.com/office/drawing/2014/main" id="{00000000-0008-0000-0500-000072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8</xdr:col>
          <xdr:colOff>716280</xdr:colOff>
          <xdr:row>55</xdr:row>
          <xdr:rowOff>350520</xdr:rowOff>
        </xdr:to>
        <xdr:sp macro="" textlink="">
          <xdr:nvSpPr>
            <xdr:cNvPr id="48243" name="Group Box 115" hidden="1">
              <a:extLst>
                <a:ext uri="{63B3BB69-23CF-44E3-9099-C40C66FF867C}">
                  <a14:compatExt spid="_x0000_s48243"/>
                </a:ext>
                <a:ext uri="{FF2B5EF4-FFF2-40B4-BE49-F238E27FC236}">
                  <a16:creationId xmlns:a16="http://schemas.microsoft.com/office/drawing/2014/main" id="{00000000-0008-0000-0500-000073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937260</xdr:colOff>
          <xdr:row>55</xdr:row>
          <xdr:rowOff>350520</xdr:rowOff>
        </xdr:to>
        <xdr:sp macro="" textlink="">
          <xdr:nvSpPr>
            <xdr:cNvPr id="48244" name="Group Box 116" hidden="1">
              <a:extLst>
                <a:ext uri="{63B3BB69-23CF-44E3-9099-C40C66FF867C}">
                  <a14:compatExt spid="_x0000_s48244"/>
                </a:ext>
                <a:ext uri="{FF2B5EF4-FFF2-40B4-BE49-F238E27FC236}">
                  <a16:creationId xmlns:a16="http://schemas.microsoft.com/office/drawing/2014/main" id="{00000000-0008-0000-0500-000074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8</xdr:col>
          <xdr:colOff>716280</xdr:colOff>
          <xdr:row>55</xdr:row>
          <xdr:rowOff>350520</xdr:rowOff>
        </xdr:to>
        <xdr:sp macro="" textlink="">
          <xdr:nvSpPr>
            <xdr:cNvPr id="48245" name="Group Box 117" hidden="1">
              <a:extLst>
                <a:ext uri="{63B3BB69-23CF-44E3-9099-C40C66FF867C}">
                  <a14:compatExt spid="_x0000_s48245"/>
                </a:ext>
                <a:ext uri="{FF2B5EF4-FFF2-40B4-BE49-F238E27FC236}">
                  <a16:creationId xmlns:a16="http://schemas.microsoft.com/office/drawing/2014/main" id="{00000000-0008-0000-0500-000075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937260</xdr:colOff>
          <xdr:row>55</xdr:row>
          <xdr:rowOff>350520</xdr:rowOff>
        </xdr:to>
        <xdr:sp macro="" textlink="">
          <xdr:nvSpPr>
            <xdr:cNvPr id="48246" name="Group Box 118" hidden="1">
              <a:extLst>
                <a:ext uri="{63B3BB69-23CF-44E3-9099-C40C66FF867C}">
                  <a14:compatExt spid="_x0000_s48246"/>
                </a:ext>
                <a:ext uri="{FF2B5EF4-FFF2-40B4-BE49-F238E27FC236}">
                  <a16:creationId xmlns:a16="http://schemas.microsoft.com/office/drawing/2014/main" id="{00000000-0008-0000-0500-000076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8</xdr:col>
          <xdr:colOff>716280</xdr:colOff>
          <xdr:row>55</xdr:row>
          <xdr:rowOff>350520</xdr:rowOff>
        </xdr:to>
        <xdr:sp macro="" textlink="">
          <xdr:nvSpPr>
            <xdr:cNvPr id="48247" name="Group Box 119" hidden="1">
              <a:extLst>
                <a:ext uri="{63B3BB69-23CF-44E3-9099-C40C66FF867C}">
                  <a14:compatExt spid="_x0000_s48247"/>
                </a:ext>
                <a:ext uri="{FF2B5EF4-FFF2-40B4-BE49-F238E27FC236}">
                  <a16:creationId xmlns:a16="http://schemas.microsoft.com/office/drawing/2014/main" id="{00000000-0008-0000-0500-000077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937260</xdr:colOff>
          <xdr:row>55</xdr:row>
          <xdr:rowOff>350520</xdr:rowOff>
        </xdr:to>
        <xdr:sp macro="" textlink="">
          <xdr:nvSpPr>
            <xdr:cNvPr id="48248" name="Group Box 120" hidden="1">
              <a:extLst>
                <a:ext uri="{63B3BB69-23CF-44E3-9099-C40C66FF867C}">
                  <a14:compatExt spid="_x0000_s48248"/>
                </a:ext>
                <a:ext uri="{FF2B5EF4-FFF2-40B4-BE49-F238E27FC236}">
                  <a16:creationId xmlns:a16="http://schemas.microsoft.com/office/drawing/2014/main" id="{00000000-0008-0000-0500-000078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8</xdr:col>
          <xdr:colOff>716280</xdr:colOff>
          <xdr:row>55</xdr:row>
          <xdr:rowOff>350520</xdr:rowOff>
        </xdr:to>
        <xdr:sp macro="" textlink="">
          <xdr:nvSpPr>
            <xdr:cNvPr id="48249" name="Group Box 121" hidden="1">
              <a:extLst>
                <a:ext uri="{63B3BB69-23CF-44E3-9099-C40C66FF867C}">
                  <a14:compatExt spid="_x0000_s48249"/>
                </a:ext>
                <a:ext uri="{FF2B5EF4-FFF2-40B4-BE49-F238E27FC236}">
                  <a16:creationId xmlns:a16="http://schemas.microsoft.com/office/drawing/2014/main" id="{00000000-0008-0000-0500-000079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937260</xdr:colOff>
          <xdr:row>55</xdr:row>
          <xdr:rowOff>350520</xdr:rowOff>
        </xdr:to>
        <xdr:sp macro="" textlink="">
          <xdr:nvSpPr>
            <xdr:cNvPr id="48250" name="Group Box 122" hidden="1">
              <a:extLst>
                <a:ext uri="{63B3BB69-23CF-44E3-9099-C40C66FF867C}">
                  <a14:compatExt spid="_x0000_s48250"/>
                </a:ext>
                <a:ext uri="{FF2B5EF4-FFF2-40B4-BE49-F238E27FC236}">
                  <a16:creationId xmlns:a16="http://schemas.microsoft.com/office/drawing/2014/main" id="{00000000-0008-0000-0500-00007A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8</xdr:col>
          <xdr:colOff>716280</xdr:colOff>
          <xdr:row>55</xdr:row>
          <xdr:rowOff>350520</xdr:rowOff>
        </xdr:to>
        <xdr:sp macro="" textlink="">
          <xdr:nvSpPr>
            <xdr:cNvPr id="48251" name="Group Box 123" hidden="1">
              <a:extLst>
                <a:ext uri="{63B3BB69-23CF-44E3-9099-C40C66FF867C}">
                  <a14:compatExt spid="_x0000_s48251"/>
                </a:ext>
                <a:ext uri="{FF2B5EF4-FFF2-40B4-BE49-F238E27FC236}">
                  <a16:creationId xmlns:a16="http://schemas.microsoft.com/office/drawing/2014/main" id="{00000000-0008-0000-0500-00007B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937260</xdr:colOff>
          <xdr:row>55</xdr:row>
          <xdr:rowOff>358140</xdr:rowOff>
        </xdr:to>
        <xdr:sp macro="" textlink="">
          <xdr:nvSpPr>
            <xdr:cNvPr id="48258" name="Group Box 130" hidden="1">
              <a:extLst>
                <a:ext uri="{63B3BB69-23CF-44E3-9099-C40C66FF867C}">
                  <a14:compatExt spid="_x0000_s48258"/>
                </a:ext>
                <a:ext uri="{FF2B5EF4-FFF2-40B4-BE49-F238E27FC236}">
                  <a16:creationId xmlns:a16="http://schemas.microsoft.com/office/drawing/2014/main" id="{00000000-0008-0000-0500-000082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8</xdr:col>
          <xdr:colOff>716280</xdr:colOff>
          <xdr:row>55</xdr:row>
          <xdr:rowOff>350520</xdr:rowOff>
        </xdr:to>
        <xdr:sp macro="" textlink="">
          <xdr:nvSpPr>
            <xdr:cNvPr id="48259" name="Group Box 131" hidden="1">
              <a:extLst>
                <a:ext uri="{63B3BB69-23CF-44E3-9099-C40C66FF867C}">
                  <a14:compatExt spid="_x0000_s48259"/>
                </a:ext>
                <a:ext uri="{FF2B5EF4-FFF2-40B4-BE49-F238E27FC236}">
                  <a16:creationId xmlns:a16="http://schemas.microsoft.com/office/drawing/2014/main" id="{00000000-0008-0000-0500-000083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937260</xdr:colOff>
          <xdr:row>55</xdr:row>
          <xdr:rowOff>350520</xdr:rowOff>
        </xdr:to>
        <xdr:sp macro="" textlink="">
          <xdr:nvSpPr>
            <xdr:cNvPr id="48261" name="Group Box 133" hidden="1">
              <a:extLst>
                <a:ext uri="{63B3BB69-23CF-44E3-9099-C40C66FF867C}">
                  <a14:compatExt spid="_x0000_s48261"/>
                </a:ext>
                <a:ext uri="{FF2B5EF4-FFF2-40B4-BE49-F238E27FC236}">
                  <a16:creationId xmlns:a16="http://schemas.microsoft.com/office/drawing/2014/main" id="{00000000-0008-0000-0500-000085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8</xdr:col>
          <xdr:colOff>716280</xdr:colOff>
          <xdr:row>55</xdr:row>
          <xdr:rowOff>350520</xdr:rowOff>
        </xdr:to>
        <xdr:sp macro="" textlink="">
          <xdr:nvSpPr>
            <xdr:cNvPr id="48262" name="Group Box 134" hidden="1">
              <a:extLst>
                <a:ext uri="{63B3BB69-23CF-44E3-9099-C40C66FF867C}">
                  <a14:compatExt spid="_x0000_s48262"/>
                </a:ext>
                <a:ext uri="{FF2B5EF4-FFF2-40B4-BE49-F238E27FC236}">
                  <a16:creationId xmlns:a16="http://schemas.microsoft.com/office/drawing/2014/main" id="{00000000-0008-0000-0500-000086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929640</xdr:colOff>
          <xdr:row>28</xdr:row>
          <xdr:rowOff>350520</xdr:rowOff>
        </xdr:to>
        <xdr:sp macro="" textlink="">
          <xdr:nvSpPr>
            <xdr:cNvPr id="48269" name="Group Box 141" hidden="1">
              <a:extLst>
                <a:ext uri="{63B3BB69-23CF-44E3-9099-C40C66FF867C}">
                  <a14:compatExt spid="_x0000_s48269"/>
                </a:ext>
                <a:ext uri="{FF2B5EF4-FFF2-40B4-BE49-F238E27FC236}">
                  <a16:creationId xmlns:a16="http://schemas.microsoft.com/office/drawing/2014/main" id="{00000000-0008-0000-0500-00008D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9</xdr:col>
          <xdr:colOff>7620</xdr:colOff>
          <xdr:row>28</xdr:row>
          <xdr:rowOff>342900</xdr:rowOff>
        </xdr:to>
        <xdr:sp macro="" textlink="">
          <xdr:nvSpPr>
            <xdr:cNvPr id="48270" name="Group Box 142" hidden="1">
              <a:extLst>
                <a:ext uri="{63B3BB69-23CF-44E3-9099-C40C66FF867C}">
                  <a14:compatExt spid="_x0000_s48270"/>
                </a:ext>
                <a:ext uri="{FF2B5EF4-FFF2-40B4-BE49-F238E27FC236}">
                  <a16:creationId xmlns:a16="http://schemas.microsoft.com/office/drawing/2014/main" id="{00000000-0008-0000-0500-00008E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937260</xdr:colOff>
          <xdr:row>55</xdr:row>
          <xdr:rowOff>350520</xdr:rowOff>
        </xdr:to>
        <xdr:sp macro="" textlink="">
          <xdr:nvSpPr>
            <xdr:cNvPr id="48278" name="Group Box 150" hidden="1">
              <a:extLst>
                <a:ext uri="{63B3BB69-23CF-44E3-9099-C40C66FF867C}">
                  <a14:compatExt spid="_x0000_s48278"/>
                </a:ext>
                <a:ext uri="{FF2B5EF4-FFF2-40B4-BE49-F238E27FC236}">
                  <a16:creationId xmlns:a16="http://schemas.microsoft.com/office/drawing/2014/main" id="{00000000-0008-0000-0500-000096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7620</xdr:colOff>
          <xdr:row>55</xdr:row>
          <xdr:rowOff>350520</xdr:rowOff>
        </xdr:to>
        <xdr:sp macro="" textlink="">
          <xdr:nvSpPr>
            <xdr:cNvPr id="48279" name="Group Box 151" hidden="1">
              <a:extLst>
                <a:ext uri="{63B3BB69-23CF-44E3-9099-C40C66FF867C}">
                  <a14:compatExt spid="_x0000_s48279"/>
                </a:ext>
                <a:ext uri="{FF2B5EF4-FFF2-40B4-BE49-F238E27FC236}">
                  <a16:creationId xmlns:a16="http://schemas.microsoft.com/office/drawing/2014/main" id="{00000000-0008-0000-0500-000097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937260</xdr:colOff>
          <xdr:row>55</xdr:row>
          <xdr:rowOff>350520</xdr:rowOff>
        </xdr:to>
        <xdr:sp macro="" textlink="">
          <xdr:nvSpPr>
            <xdr:cNvPr id="48287" name="Group Box 159" hidden="1">
              <a:extLst>
                <a:ext uri="{63B3BB69-23CF-44E3-9099-C40C66FF867C}">
                  <a14:compatExt spid="_x0000_s48287"/>
                </a:ext>
                <a:ext uri="{FF2B5EF4-FFF2-40B4-BE49-F238E27FC236}">
                  <a16:creationId xmlns:a16="http://schemas.microsoft.com/office/drawing/2014/main" id="{00000000-0008-0000-0500-00009F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7620</xdr:colOff>
          <xdr:row>55</xdr:row>
          <xdr:rowOff>335280</xdr:rowOff>
        </xdr:to>
        <xdr:sp macro="" textlink="">
          <xdr:nvSpPr>
            <xdr:cNvPr id="48288" name="Group Box 160" hidden="1">
              <a:extLst>
                <a:ext uri="{63B3BB69-23CF-44E3-9099-C40C66FF867C}">
                  <a14:compatExt spid="_x0000_s48288"/>
                </a:ext>
                <a:ext uri="{FF2B5EF4-FFF2-40B4-BE49-F238E27FC236}">
                  <a16:creationId xmlns:a16="http://schemas.microsoft.com/office/drawing/2014/main" id="{00000000-0008-0000-0500-0000A0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937260</xdr:colOff>
          <xdr:row>55</xdr:row>
          <xdr:rowOff>350520</xdr:rowOff>
        </xdr:to>
        <xdr:sp macro="" textlink="">
          <xdr:nvSpPr>
            <xdr:cNvPr id="48296" name="Group Box 168" hidden="1">
              <a:extLst>
                <a:ext uri="{63B3BB69-23CF-44E3-9099-C40C66FF867C}">
                  <a14:compatExt spid="_x0000_s48296"/>
                </a:ext>
                <a:ext uri="{FF2B5EF4-FFF2-40B4-BE49-F238E27FC236}">
                  <a16:creationId xmlns:a16="http://schemas.microsoft.com/office/drawing/2014/main" id="{00000000-0008-0000-0500-0000A8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7620</xdr:colOff>
          <xdr:row>55</xdr:row>
          <xdr:rowOff>350520</xdr:rowOff>
        </xdr:to>
        <xdr:sp macro="" textlink="">
          <xdr:nvSpPr>
            <xdr:cNvPr id="48297" name="Group Box 169" hidden="1">
              <a:extLst>
                <a:ext uri="{63B3BB69-23CF-44E3-9099-C40C66FF867C}">
                  <a14:compatExt spid="_x0000_s48297"/>
                </a:ext>
                <a:ext uri="{FF2B5EF4-FFF2-40B4-BE49-F238E27FC236}">
                  <a16:creationId xmlns:a16="http://schemas.microsoft.com/office/drawing/2014/main" id="{00000000-0008-0000-0500-0000A9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937260</xdr:colOff>
          <xdr:row>28</xdr:row>
          <xdr:rowOff>350520</xdr:rowOff>
        </xdr:to>
        <xdr:sp macro="" textlink="">
          <xdr:nvSpPr>
            <xdr:cNvPr id="48305" name="Group Box 177" hidden="1">
              <a:extLst>
                <a:ext uri="{63B3BB69-23CF-44E3-9099-C40C66FF867C}">
                  <a14:compatExt spid="_x0000_s48305"/>
                </a:ext>
                <a:ext uri="{FF2B5EF4-FFF2-40B4-BE49-F238E27FC236}">
                  <a16:creationId xmlns:a16="http://schemas.microsoft.com/office/drawing/2014/main" id="{00000000-0008-0000-0500-0000B1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9</xdr:col>
          <xdr:colOff>7620</xdr:colOff>
          <xdr:row>28</xdr:row>
          <xdr:rowOff>342900</xdr:rowOff>
        </xdr:to>
        <xdr:sp macro="" textlink="">
          <xdr:nvSpPr>
            <xdr:cNvPr id="48306" name="Group Box 178" hidden="1">
              <a:extLst>
                <a:ext uri="{63B3BB69-23CF-44E3-9099-C40C66FF867C}">
                  <a14:compatExt spid="_x0000_s48306"/>
                </a:ext>
                <a:ext uri="{FF2B5EF4-FFF2-40B4-BE49-F238E27FC236}">
                  <a16:creationId xmlns:a16="http://schemas.microsoft.com/office/drawing/2014/main" id="{00000000-0008-0000-0500-0000B2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937260</xdr:colOff>
          <xdr:row>28</xdr:row>
          <xdr:rowOff>350520</xdr:rowOff>
        </xdr:to>
        <xdr:sp macro="" textlink="">
          <xdr:nvSpPr>
            <xdr:cNvPr id="48314" name="Group Box 186" hidden="1">
              <a:extLst>
                <a:ext uri="{63B3BB69-23CF-44E3-9099-C40C66FF867C}">
                  <a14:compatExt spid="_x0000_s48314"/>
                </a:ext>
                <a:ext uri="{FF2B5EF4-FFF2-40B4-BE49-F238E27FC236}">
                  <a16:creationId xmlns:a16="http://schemas.microsoft.com/office/drawing/2014/main" id="{00000000-0008-0000-0500-0000BA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9</xdr:col>
          <xdr:colOff>7620</xdr:colOff>
          <xdr:row>28</xdr:row>
          <xdr:rowOff>342900</xdr:rowOff>
        </xdr:to>
        <xdr:sp macro="" textlink="">
          <xdr:nvSpPr>
            <xdr:cNvPr id="48315" name="Group Box 187" hidden="1">
              <a:extLst>
                <a:ext uri="{63B3BB69-23CF-44E3-9099-C40C66FF867C}">
                  <a14:compatExt spid="_x0000_s48315"/>
                </a:ext>
                <a:ext uri="{FF2B5EF4-FFF2-40B4-BE49-F238E27FC236}">
                  <a16:creationId xmlns:a16="http://schemas.microsoft.com/office/drawing/2014/main" id="{00000000-0008-0000-0500-0000BB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937260</xdr:colOff>
          <xdr:row>28</xdr:row>
          <xdr:rowOff>350520</xdr:rowOff>
        </xdr:to>
        <xdr:sp macro="" textlink="">
          <xdr:nvSpPr>
            <xdr:cNvPr id="48323" name="Group Box 195" hidden="1">
              <a:extLst>
                <a:ext uri="{63B3BB69-23CF-44E3-9099-C40C66FF867C}">
                  <a14:compatExt spid="_x0000_s48323"/>
                </a:ext>
                <a:ext uri="{FF2B5EF4-FFF2-40B4-BE49-F238E27FC236}">
                  <a16:creationId xmlns:a16="http://schemas.microsoft.com/office/drawing/2014/main" id="{00000000-0008-0000-0500-0000C3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9</xdr:col>
          <xdr:colOff>7620</xdr:colOff>
          <xdr:row>28</xdr:row>
          <xdr:rowOff>342900</xdr:rowOff>
        </xdr:to>
        <xdr:sp macro="" textlink="">
          <xdr:nvSpPr>
            <xdr:cNvPr id="48324" name="Group Box 196" hidden="1">
              <a:extLst>
                <a:ext uri="{63B3BB69-23CF-44E3-9099-C40C66FF867C}">
                  <a14:compatExt spid="_x0000_s48324"/>
                </a:ext>
                <a:ext uri="{FF2B5EF4-FFF2-40B4-BE49-F238E27FC236}">
                  <a16:creationId xmlns:a16="http://schemas.microsoft.com/office/drawing/2014/main" id="{00000000-0008-0000-0500-0000C4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937260</xdr:colOff>
          <xdr:row>28</xdr:row>
          <xdr:rowOff>350520</xdr:rowOff>
        </xdr:to>
        <xdr:sp macro="" textlink="">
          <xdr:nvSpPr>
            <xdr:cNvPr id="48332" name="Group Box 204" hidden="1">
              <a:extLst>
                <a:ext uri="{63B3BB69-23CF-44E3-9099-C40C66FF867C}">
                  <a14:compatExt spid="_x0000_s48332"/>
                </a:ext>
                <a:ext uri="{FF2B5EF4-FFF2-40B4-BE49-F238E27FC236}">
                  <a16:creationId xmlns:a16="http://schemas.microsoft.com/office/drawing/2014/main" id="{00000000-0008-0000-0500-0000CC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9</xdr:col>
          <xdr:colOff>7620</xdr:colOff>
          <xdr:row>28</xdr:row>
          <xdr:rowOff>342900</xdr:rowOff>
        </xdr:to>
        <xdr:sp macro="" textlink="">
          <xdr:nvSpPr>
            <xdr:cNvPr id="48333" name="Group Box 205" hidden="1">
              <a:extLst>
                <a:ext uri="{63B3BB69-23CF-44E3-9099-C40C66FF867C}">
                  <a14:compatExt spid="_x0000_s48333"/>
                </a:ext>
                <a:ext uri="{FF2B5EF4-FFF2-40B4-BE49-F238E27FC236}">
                  <a16:creationId xmlns:a16="http://schemas.microsoft.com/office/drawing/2014/main" id="{00000000-0008-0000-0500-0000CD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922020</xdr:colOff>
          <xdr:row>28</xdr:row>
          <xdr:rowOff>350520</xdr:rowOff>
        </xdr:to>
        <xdr:sp macro="" textlink="">
          <xdr:nvSpPr>
            <xdr:cNvPr id="48341" name="Group Box 213" hidden="1">
              <a:extLst>
                <a:ext uri="{63B3BB69-23CF-44E3-9099-C40C66FF867C}">
                  <a14:compatExt spid="_x0000_s48341"/>
                </a:ext>
                <a:ext uri="{FF2B5EF4-FFF2-40B4-BE49-F238E27FC236}">
                  <a16:creationId xmlns:a16="http://schemas.microsoft.com/office/drawing/2014/main" id="{00000000-0008-0000-0500-0000D5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9</xdr:col>
          <xdr:colOff>7620</xdr:colOff>
          <xdr:row>28</xdr:row>
          <xdr:rowOff>342900</xdr:rowOff>
        </xdr:to>
        <xdr:sp macro="" textlink="">
          <xdr:nvSpPr>
            <xdr:cNvPr id="48342" name="Group Box 214" hidden="1">
              <a:extLst>
                <a:ext uri="{63B3BB69-23CF-44E3-9099-C40C66FF867C}">
                  <a14:compatExt spid="_x0000_s48342"/>
                </a:ext>
                <a:ext uri="{FF2B5EF4-FFF2-40B4-BE49-F238E27FC236}">
                  <a16:creationId xmlns:a16="http://schemas.microsoft.com/office/drawing/2014/main" id="{00000000-0008-0000-0500-0000D6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937260</xdr:colOff>
          <xdr:row>28</xdr:row>
          <xdr:rowOff>350520</xdr:rowOff>
        </xdr:to>
        <xdr:sp macro="" textlink="">
          <xdr:nvSpPr>
            <xdr:cNvPr id="48350" name="Group Box 222" hidden="1">
              <a:extLst>
                <a:ext uri="{63B3BB69-23CF-44E3-9099-C40C66FF867C}">
                  <a14:compatExt spid="_x0000_s48350"/>
                </a:ext>
                <a:ext uri="{FF2B5EF4-FFF2-40B4-BE49-F238E27FC236}">
                  <a16:creationId xmlns:a16="http://schemas.microsoft.com/office/drawing/2014/main" id="{00000000-0008-0000-0500-0000DE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9</xdr:col>
          <xdr:colOff>7620</xdr:colOff>
          <xdr:row>28</xdr:row>
          <xdr:rowOff>342900</xdr:rowOff>
        </xdr:to>
        <xdr:sp macro="" textlink="">
          <xdr:nvSpPr>
            <xdr:cNvPr id="48351" name="Group Box 223" hidden="1">
              <a:extLst>
                <a:ext uri="{63B3BB69-23CF-44E3-9099-C40C66FF867C}">
                  <a14:compatExt spid="_x0000_s48351"/>
                </a:ext>
                <a:ext uri="{FF2B5EF4-FFF2-40B4-BE49-F238E27FC236}">
                  <a16:creationId xmlns:a16="http://schemas.microsoft.com/office/drawing/2014/main" id="{00000000-0008-0000-0500-0000DF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937260</xdr:colOff>
          <xdr:row>28</xdr:row>
          <xdr:rowOff>358140</xdr:rowOff>
        </xdr:to>
        <xdr:sp macro="" textlink="">
          <xdr:nvSpPr>
            <xdr:cNvPr id="48359" name="Group Box 231" hidden="1">
              <a:extLst>
                <a:ext uri="{63B3BB69-23CF-44E3-9099-C40C66FF867C}">
                  <a14:compatExt spid="_x0000_s48359"/>
                </a:ext>
                <a:ext uri="{FF2B5EF4-FFF2-40B4-BE49-F238E27FC236}">
                  <a16:creationId xmlns:a16="http://schemas.microsoft.com/office/drawing/2014/main" id="{00000000-0008-0000-0500-0000E7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9</xdr:col>
          <xdr:colOff>7620</xdr:colOff>
          <xdr:row>28</xdr:row>
          <xdr:rowOff>350520</xdr:rowOff>
        </xdr:to>
        <xdr:sp macro="" textlink="">
          <xdr:nvSpPr>
            <xdr:cNvPr id="48360" name="Group Box 232" hidden="1">
              <a:extLst>
                <a:ext uri="{63B3BB69-23CF-44E3-9099-C40C66FF867C}">
                  <a14:compatExt spid="_x0000_s48360"/>
                </a:ext>
                <a:ext uri="{FF2B5EF4-FFF2-40B4-BE49-F238E27FC236}">
                  <a16:creationId xmlns:a16="http://schemas.microsoft.com/office/drawing/2014/main" id="{00000000-0008-0000-0500-0000E8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922020</xdr:colOff>
          <xdr:row>28</xdr:row>
          <xdr:rowOff>350520</xdr:rowOff>
        </xdr:to>
        <xdr:sp macro="" textlink="">
          <xdr:nvSpPr>
            <xdr:cNvPr id="48368" name="Group Box 240" hidden="1">
              <a:extLst>
                <a:ext uri="{63B3BB69-23CF-44E3-9099-C40C66FF867C}">
                  <a14:compatExt spid="_x0000_s48368"/>
                </a:ext>
                <a:ext uri="{FF2B5EF4-FFF2-40B4-BE49-F238E27FC236}">
                  <a16:creationId xmlns:a16="http://schemas.microsoft.com/office/drawing/2014/main" id="{00000000-0008-0000-0500-0000F0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9</xdr:col>
          <xdr:colOff>7620</xdr:colOff>
          <xdr:row>28</xdr:row>
          <xdr:rowOff>342900</xdr:rowOff>
        </xdr:to>
        <xdr:sp macro="" textlink="">
          <xdr:nvSpPr>
            <xdr:cNvPr id="48369" name="Group Box 241" hidden="1">
              <a:extLst>
                <a:ext uri="{63B3BB69-23CF-44E3-9099-C40C66FF867C}">
                  <a14:compatExt spid="_x0000_s48369"/>
                </a:ext>
                <a:ext uri="{FF2B5EF4-FFF2-40B4-BE49-F238E27FC236}">
                  <a16:creationId xmlns:a16="http://schemas.microsoft.com/office/drawing/2014/main" id="{00000000-0008-0000-0500-0000F1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937260</xdr:colOff>
          <xdr:row>55</xdr:row>
          <xdr:rowOff>358140</xdr:rowOff>
        </xdr:to>
        <xdr:sp macro="" textlink="">
          <xdr:nvSpPr>
            <xdr:cNvPr id="48377" name="Group Box 249" hidden="1">
              <a:extLst>
                <a:ext uri="{63B3BB69-23CF-44E3-9099-C40C66FF867C}">
                  <a14:compatExt spid="_x0000_s48377"/>
                </a:ext>
                <a:ext uri="{FF2B5EF4-FFF2-40B4-BE49-F238E27FC236}">
                  <a16:creationId xmlns:a16="http://schemas.microsoft.com/office/drawing/2014/main" id="{00000000-0008-0000-0500-0000F9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7620</xdr:colOff>
          <xdr:row>55</xdr:row>
          <xdr:rowOff>350520</xdr:rowOff>
        </xdr:to>
        <xdr:sp macro="" textlink="">
          <xdr:nvSpPr>
            <xdr:cNvPr id="48378" name="Group Box 250" hidden="1">
              <a:extLst>
                <a:ext uri="{63B3BB69-23CF-44E3-9099-C40C66FF867C}">
                  <a14:compatExt spid="_x0000_s48378"/>
                </a:ext>
                <a:ext uri="{FF2B5EF4-FFF2-40B4-BE49-F238E27FC236}">
                  <a16:creationId xmlns:a16="http://schemas.microsoft.com/office/drawing/2014/main" id="{00000000-0008-0000-0500-0000FA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937260</xdr:colOff>
          <xdr:row>55</xdr:row>
          <xdr:rowOff>358140</xdr:rowOff>
        </xdr:to>
        <xdr:sp macro="" textlink="">
          <xdr:nvSpPr>
            <xdr:cNvPr id="48386" name="Group Box 258" hidden="1">
              <a:extLst>
                <a:ext uri="{63B3BB69-23CF-44E3-9099-C40C66FF867C}">
                  <a14:compatExt spid="_x0000_s48386"/>
                </a:ext>
                <a:ext uri="{FF2B5EF4-FFF2-40B4-BE49-F238E27FC236}">
                  <a16:creationId xmlns:a16="http://schemas.microsoft.com/office/drawing/2014/main" id="{00000000-0008-0000-0500-000002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7620</xdr:colOff>
          <xdr:row>55</xdr:row>
          <xdr:rowOff>350520</xdr:rowOff>
        </xdr:to>
        <xdr:sp macro="" textlink="">
          <xdr:nvSpPr>
            <xdr:cNvPr id="48387" name="Group Box 259" hidden="1">
              <a:extLst>
                <a:ext uri="{63B3BB69-23CF-44E3-9099-C40C66FF867C}">
                  <a14:compatExt spid="_x0000_s48387"/>
                </a:ext>
                <a:ext uri="{FF2B5EF4-FFF2-40B4-BE49-F238E27FC236}">
                  <a16:creationId xmlns:a16="http://schemas.microsoft.com/office/drawing/2014/main" id="{00000000-0008-0000-0500-000003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937260</xdr:colOff>
          <xdr:row>55</xdr:row>
          <xdr:rowOff>358140</xdr:rowOff>
        </xdr:to>
        <xdr:sp macro="" textlink="">
          <xdr:nvSpPr>
            <xdr:cNvPr id="48395" name="Group Box 267" hidden="1">
              <a:extLst>
                <a:ext uri="{63B3BB69-23CF-44E3-9099-C40C66FF867C}">
                  <a14:compatExt spid="_x0000_s48395"/>
                </a:ext>
                <a:ext uri="{FF2B5EF4-FFF2-40B4-BE49-F238E27FC236}">
                  <a16:creationId xmlns:a16="http://schemas.microsoft.com/office/drawing/2014/main" id="{00000000-0008-0000-0500-00000B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7620</xdr:colOff>
          <xdr:row>55</xdr:row>
          <xdr:rowOff>350520</xdr:rowOff>
        </xdr:to>
        <xdr:sp macro="" textlink="">
          <xdr:nvSpPr>
            <xdr:cNvPr id="48396" name="Group Box 268" hidden="1">
              <a:extLst>
                <a:ext uri="{63B3BB69-23CF-44E3-9099-C40C66FF867C}">
                  <a14:compatExt spid="_x0000_s48396"/>
                </a:ext>
                <a:ext uri="{FF2B5EF4-FFF2-40B4-BE49-F238E27FC236}">
                  <a16:creationId xmlns:a16="http://schemas.microsoft.com/office/drawing/2014/main" id="{00000000-0008-0000-0500-00000C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937260</xdr:colOff>
          <xdr:row>55</xdr:row>
          <xdr:rowOff>358140</xdr:rowOff>
        </xdr:to>
        <xdr:sp macro="" textlink="">
          <xdr:nvSpPr>
            <xdr:cNvPr id="48404" name="Group Box 276" hidden="1">
              <a:extLst>
                <a:ext uri="{63B3BB69-23CF-44E3-9099-C40C66FF867C}">
                  <a14:compatExt spid="_x0000_s48404"/>
                </a:ext>
                <a:ext uri="{FF2B5EF4-FFF2-40B4-BE49-F238E27FC236}">
                  <a16:creationId xmlns:a16="http://schemas.microsoft.com/office/drawing/2014/main" id="{00000000-0008-0000-0500-000014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7620</xdr:colOff>
          <xdr:row>55</xdr:row>
          <xdr:rowOff>350520</xdr:rowOff>
        </xdr:to>
        <xdr:sp macro="" textlink="">
          <xdr:nvSpPr>
            <xdr:cNvPr id="48405" name="Group Box 277" hidden="1">
              <a:extLst>
                <a:ext uri="{63B3BB69-23CF-44E3-9099-C40C66FF867C}">
                  <a14:compatExt spid="_x0000_s48405"/>
                </a:ext>
                <a:ext uri="{FF2B5EF4-FFF2-40B4-BE49-F238E27FC236}">
                  <a16:creationId xmlns:a16="http://schemas.microsoft.com/office/drawing/2014/main" id="{00000000-0008-0000-0500-000015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358140</xdr:rowOff>
        </xdr:to>
        <xdr:sp macro="" textlink="">
          <xdr:nvSpPr>
            <xdr:cNvPr id="48413" name="Group Box 285" hidden="1">
              <a:extLst>
                <a:ext uri="{63B3BB69-23CF-44E3-9099-C40C66FF867C}">
                  <a14:compatExt spid="_x0000_s48413"/>
                </a:ext>
                <a:ext uri="{FF2B5EF4-FFF2-40B4-BE49-F238E27FC236}">
                  <a16:creationId xmlns:a16="http://schemas.microsoft.com/office/drawing/2014/main" id="{00000000-0008-0000-0500-00001D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7620</xdr:colOff>
          <xdr:row>55</xdr:row>
          <xdr:rowOff>350520</xdr:rowOff>
        </xdr:to>
        <xdr:sp macro="" textlink="">
          <xdr:nvSpPr>
            <xdr:cNvPr id="48414" name="Group Box 286" hidden="1">
              <a:extLst>
                <a:ext uri="{63B3BB69-23CF-44E3-9099-C40C66FF867C}">
                  <a14:compatExt spid="_x0000_s48414"/>
                </a:ext>
                <a:ext uri="{FF2B5EF4-FFF2-40B4-BE49-F238E27FC236}">
                  <a16:creationId xmlns:a16="http://schemas.microsoft.com/office/drawing/2014/main" id="{00000000-0008-0000-0500-00001E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937260</xdr:colOff>
          <xdr:row>55</xdr:row>
          <xdr:rowOff>358140</xdr:rowOff>
        </xdr:to>
        <xdr:sp macro="" textlink="">
          <xdr:nvSpPr>
            <xdr:cNvPr id="48422" name="Group Box 294" hidden="1">
              <a:extLst>
                <a:ext uri="{63B3BB69-23CF-44E3-9099-C40C66FF867C}">
                  <a14:compatExt spid="_x0000_s48422"/>
                </a:ext>
                <a:ext uri="{FF2B5EF4-FFF2-40B4-BE49-F238E27FC236}">
                  <a16:creationId xmlns:a16="http://schemas.microsoft.com/office/drawing/2014/main" id="{00000000-0008-0000-0500-000026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7620</xdr:colOff>
          <xdr:row>55</xdr:row>
          <xdr:rowOff>350520</xdr:rowOff>
        </xdr:to>
        <xdr:sp macro="" textlink="">
          <xdr:nvSpPr>
            <xdr:cNvPr id="48423" name="Group Box 295" hidden="1">
              <a:extLst>
                <a:ext uri="{63B3BB69-23CF-44E3-9099-C40C66FF867C}">
                  <a14:compatExt spid="_x0000_s48423"/>
                </a:ext>
                <a:ext uri="{FF2B5EF4-FFF2-40B4-BE49-F238E27FC236}">
                  <a16:creationId xmlns:a16="http://schemas.microsoft.com/office/drawing/2014/main" id="{00000000-0008-0000-0500-000027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937260</xdr:colOff>
          <xdr:row>55</xdr:row>
          <xdr:rowOff>358140</xdr:rowOff>
        </xdr:to>
        <xdr:sp macro="" textlink="">
          <xdr:nvSpPr>
            <xdr:cNvPr id="48431" name="Group Box 303" hidden="1">
              <a:extLst>
                <a:ext uri="{63B3BB69-23CF-44E3-9099-C40C66FF867C}">
                  <a14:compatExt spid="_x0000_s48431"/>
                </a:ext>
                <a:ext uri="{FF2B5EF4-FFF2-40B4-BE49-F238E27FC236}">
                  <a16:creationId xmlns:a16="http://schemas.microsoft.com/office/drawing/2014/main" id="{00000000-0008-0000-0500-00002F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7620</xdr:colOff>
          <xdr:row>55</xdr:row>
          <xdr:rowOff>350520</xdr:rowOff>
        </xdr:to>
        <xdr:sp macro="" textlink="">
          <xdr:nvSpPr>
            <xdr:cNvPr id="48432" name="Group Box 304" hidden="1">
              <a:extLst>
                <a:ext uri="{63B3BB69-23CF-44E3-9099-C40C66FF867C}">
                  <a14:compatExt spid="_x0000_s48432"/>
                </a:ext>
                <a:ext uri="{FF2B5EF4-FFF2-40B4-BE49-F238E27FC236}">
                  <a16:creationId xmlns:a16="http://schemas.microsoft.com/office/drawing/2014/main" id="{00000000-0008-0000-0500-000030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937260</xdr:colOff>
          <xdr:row>55</xdr:row>
          <xdr:rowOff>358140</xdr:rowOff>
        </xdr:to>
        <xdr:sp macro="" textlink="">
          <xdr:nvSpPr>
            <xdr:cNvPr id="48440" name="Group Box 312" hidden="1">
              <a:extLst>
                <a:ext uri="{63B3BB69-23CF-44E3-9099-C40C66FF867C}">
                  <a14:compatExt spid="_x0000_s48440"/>
                </a:ext>
                <a:ext uri="{FF2B5EF4-FFF2-40B4-BE49-F238E27FC236}">
                  <a16:creationId xmlns:a16="http://schemas.microsoft.com/office/drawing/2014/main" id="{00000000-0008-0000-0500-000038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7620</xdr:colOff>
          <xdr:row>55</xdr:row>
          <xdr:rowOff>350520</xdr:rowOff>
        </xdr:to>
        <xdr:sp macro="" textlink="">
          <xdr:nvSpPr>
            <xdr:cNvPr id="48441" name="Group Box 313" hidden="1">
              <a:extLst>
                <a:ext uri="{63B3BB69-23CF-44E3-9099-C40C66FF867C}">
                  <a14:compatExt spid="_x0000_s48441"/>
                </a:ext>
                <a:ext uri="{FF2B5EF4-FFF2-40B4-BE49-F238E27FC236}">
                  <a16:creationId xmlns:a16="http://schemas.microsoft.com/office/drawing/2014/main" id="{00000000-0008-0000-0500-000039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937260</xdr:colOff>
          <xdr:row>55</xdr:row>
          <xdr:rowOff>358140</xdr:rowOff>
        </xdr:to>
        <xdr:sp macro="" textlink="">
          <xdr:nvSpPr>
            <xdr:cNvPr id="48449" name="Group Box 321" hidden="1">
              <a:extLst>
                <a:ext uri="{63B3BB69-23CF-44E3-9099-C40C66FF867C}">
                  <a14:compatExt spid="_x0000_s48449"/>
                </a:ext>
                <a:ext uri="{FF2B5EF4-FFF2-40B4-BE49-F238E27FC236}">
                  <a16:creationId xmlns:a16="http://schemas.microsoft.com/office/drawing/2014/main" id="{00000000-0008-0000-0500-000041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7620</xdr:colOff>
          <xdr:row>55</xdr:row>
          <xdr:rowOff>350520</xdr:rowOff>
        </xdr:to>
        <xdr:sp macro="" textlink="">
          <xdr:nvSpPr>
            <xdr:cNvPr id="48450" name="Group Box 322" hidden="1">
              <a:extLst>
                <a:ext uri="{63B3BB69-23CF-44E3-9099-C40C66FF867C}">
                  <a14:compatExt spid="_x0000_s48450"/>
                </a:ext>
                <a:ext uri="{FF2B5EF4-FFF2-40B4-BE49-F238E27FC236}">
                  <a16:creationId xmlns:a16="http://schemas.microsoft.com/office/drawing/2014/main" id="{00000000-0008-0000-0500-000042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358140</xdr:rowOff>
        </xdr:to>
        <xdr:sp macro="" textlink="">
          <xdr:nvSpPr>
            <xdr:cNvPr id="48458" name="Group Box 330" hidden="1">
              <a:extLst>
                <a:ext uri="{63B3BB69-23CF-44E3-9099-C40C66FF867C}">
                  <a14:compatExt spid="_x0000_s48458"/>
                </a:ext>
                <a:ext uri="{FF2B5EF4-FFF2-40B4-BE49-F238E27FC236}">
                  <a16:creationId xmlns:a16="http://schemas.microsoft.com/office/drawing/2014/main" id="{00000000-0008-0000-0500-00004A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7620</xdr:colOff>
          <xdr:row>55</xdr:row>
          <xdr:rowOff>350520</xdr:rowOff>
        </xdr:to>
        <xdr:sp macro="" textlink="">
          <xdr:nvSpPr>
            <xdr:cNvPr id="48459" name="Group Box 331" hidden="1">
              <a:extLst>
                <a:ext uri="{63B3BB69-23CF-44E3-9099-C40C66FF867C}">
                  <a14:compatExt spid="_x0000_s48459"/>
                </a:ext>
                <a:ext uri="{FF2B5EF4-FFF2-40B4-BE49-F238E27FC236}">
                  <a16:creationId xmlns:a16="http://schemas.microsoft.com/office/drawing/2014/main" id="{00000000-0008-0000-0500-00004B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937260</xdr:colOff>
          <xdr:row>55</xdr:row>
          <xdr:rowOff>358140</xdr:rowOff>
        </xdr:to>
        <xdr:sp macro="" textlink="">
          <xdr:nvSpPr>
            <xdr:cNvPr id="48467" name="Group Box 339" hidden="1">
              <a:extLst>
                <a:ext uri="{63B3BB69-23CF-44E3-9099-C40C66FF867C}">
                  <a14:compatExt spid="_x0000_s48467"/>
                </a:ext>
                <a:ext uri="{FF2B5EF4-FFF2-40B4-BE49-F238E27FC236}">
                  <a16:creationId xmlns:a16="http://schemas.microsoft.com/office/drawing/2014/main" id="{00000000-0008-0000-0500-000053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7620</xdr:colOff>
          <xdr:row>55</xdr:row>
          <xdr:rowOff>350520</xdr:rowOff>
        </xdr:to>
        <xdr:sp macro="" textlink="">
          <xdr:nvSpPr>
            <xdr:cNvPr id="48468" name="Group Box 340" hidden="1">
              <a:extLst>
                <a:ext uri="{63B3BB69-23CF-44E3-9099-C40C66FF867C}">
                  <a14:compatExt spid="_x0000_s48468"/>
                </a:ext>
                <a:ext uri="{FF2B5EF4-FFF2-40B4-BE49-F238E27FC236}">
                  <a16:creationId xmlns:a16="http://schemas.microsoft.com/office/drawing/2014/main" id="{00000000-0008-0000-0500-000054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937260</xdr:colOff>
          <xdr:row>55</xdr:row>
          <xdr:rowOff>358140</xdr:rowOff>
        </xdr:to>
        <xdr:sp macro="" textlink="">
          <xdr:nvSpPr>
            <xdr:cNvPr id="48476" name="Group Box 348" hidden="1">
              <a:extLst>
                <a:ext uri="{63B3BB69-23CF-44E3-9099-C40C66FF867C}">
                  <a14:compatExt spid="_x0000_s48476"/>
                </a:ext>
                <a:ext uri="{FF2B5EF4-FFF2-40B4-BE49-F238E27FC236}">
                  <a16:creationId xmlns:a16="http://schemas.microsoft.com/office/drawing/2014/main" id="{00000000-0008-0000-0500-00005C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7620</xdr:colOff>
          <xdr:row>55</xdr:row>
          <xdr:rowOff>350520</xdr:rowOff>
        </xdr:to>
        <xdr:sp macro="" textlink="">
          <xdr:nvSpPr>
            <xdr:cNvPr id="48477" name="Group Box 349" hidden="1">
              <a:extLst>
                <a:ext uri="{63B3BB69-23CF-44E3-9099-C40C66FF867C}">
                  <a14:compatExt spid="_x0000_s48477"/>
                </a:ext>
                <a:ext uri="{FF2B5EF4-FFF2-40B4-BE49-F238E27FC236}">
                  <a16:creationId xmlns:a16="http://schemas.microsoft.com/office/drawing/2014/main" id="{00000000-0008-0000-0500-00005D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358140</xdr:rowOff>
        </xdr:to>
        <xdr:sp macro="" textlink="">
          <xdr:nvSpPr>
            <xdr:cNvPr id="48485" name="Group Box 357" hidden="1">
              <a:extLst>
                <a:ext uri="{63B3BB69-23CF-44E3-9099-C40C66FF867C}">
                  <a14:compatExt spid="_x0000_s48485"/>
                </a:ext>
                <a:ext uri="{FF2B5EF4-FFF2-40B4-BE49-F238E27FC236}">
                  <a16:creationId xmlns:a16="http://schemas.microsoft.com/office/drawing/2014/main" id="{00000000-0008-0000-0500-000065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7620</xdr:colOff>
          <xdr:row>55</xdr:row>
          <xdr:rowOff>350520</xdr:rowOff>
        </xdr:to>
        <xdr:sp macro="" textlink="">
          <xdr:nvSpPr>
            <xdr:cNvPr id="48486" name="Group Box 358" hidden="1">
              <a:extLst>
                <a:ext uri="{63B3BB69-23CF-44E3-9099-C40C66FF867C}">
                  <a14:compatExt spid="_x0000_s48486"/>
                </a:ext>
                <a:ext uri="{FF2B5EF4-FFF2-40B4-BE49-F238E27FC236}">
                  <a16:creationId xmlns:a16="http://schemas.microsoft.com/office/drawing/2014/main" id="{00000000-0008-0000-0500-000066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56</xdr:row>
          <xdr:rowOff>0</xdr:rowOff>
        </xdr:from>
        <xdr:to>
          <xdr:col>15</xdr:col>
          <xdr:colOff>937260</xdr:colOff>
          <xdr:row>58</xdr:row>
          <xdr:rowOff>7620</xdr:rowOff>
        </xdr:to>
        <xdr:sp macro="" textlink="">
          <xdr:nvSpPr>
            <xdr:cNvPr id="48547" name="Group Box 419" hidden="1">
              <a:extLst>
                <a:ext uri="{63B3BB69-23CF-44E3-9099-C40C66FF867C}">
                  <a14:compatExt spid="_x0000_s48547"/>
                </a:ext>
                <a:ext uri="{FF2B5EF4-FFF2-40B4-BE49-F238E27FC236}">
                  <a16:creationId xmlns:a16="http://schemas.microsoft.com/office/drawing/2014/main" id="{00000000-0008-0000-0500-0000A3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56</xdr:row>
          <xdr:rowOff>0</xdr:rowOff>
        </xdr:from>
        <xdr:to>
          <xdr:col>9</xdr:col>
          <xdr:colOff>7620</xdr:colOff>
          <xdr:row>58</xdr:row>
          <xdr:rowOff>0</xdr:rowOff>
        </xdr:to>
        <xdr:sp macro="" textlink="">
          <xdr:nvSpPr>
            <xdr:cNvPr id="48548" name="Group Box 420" hidden="1">
              <a:extLst>
                <a:ext uri="{63B3BB69-23CF-44E3-9099-C40C66FF867C}">
                  <a14:compatExt spid="_x0000_s48548"/>
                </a:ext>
                <a:ext uri="{FF2B5EF4-FFF2-40B4-BE49-F238E27FC236}">
                  <a16:creationId xmlns:a16="http://schemas.microsoft.com/office/drawing/2014/main" id="{00000000-0008-0000-0500-0000A4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56</xdr:row>
          <xdr:rowOff>0</xdr:rowOff>
        </xdr:from>
        <xdr:to>
          <xdr:col>15</xdr:col>
          <xdr:colOff>937260</xdr:colOff>
          <xdr:row>58</xdr:row>
          <xdr:rowOff>7620</xdr:rowOff>
        </xdr:to>
        <xdr:sp macro="" textlink="">
          <xdr:nvSpPr>
            <xdr:cNvPr id="48556" name="Group Box 428" hidden="1">
              <a:extLst>
                <a:ext uri="{63B3BB69-23CF-44E3-9099-C40C66FF867C}">
                  <a14:compatExt spid="_x0000_s48556"/>
                </a:ext>
                <a:ext uri="{FF2B5EF4-FFF2-40B4-BE49-F238E27FC236}">
                  <a16:creationId xmlns:a16="http://schemas.microsoft.com/office/drawing/2014/main" id="{00000000-0008-0000-0500-0000AC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56</xdr:row>
          <xdr:rowOff>0</xdr:rowOff>
        </xdr:from>
        <xdr:to>
          <xdr:col>9</xdr:col>
          <xdr:colOff>7620</xdr:colOff>
          <xdr:row>58</xdr:row>
          <xdr:rowOff>0</xdr:rowOff>
        </xdr:to>
        <xdr:sp macro="" textlink="">
          <xdr:nvSpPr>
            <xdr:cNvPr id="48557" name="Group Box 429" hidden="1">
              <a:extLst>
                <a:ext uri="{63B3BB69-23CF-44E3-9099-C40C66FF867C}">
                  <a14:compatExt spid="_x0000_s48557"/>
                </a:ext>
                <a:ext uri="{FF2B5EF4-FFF2-40B4-BE49-F238E27FC236}">
                  <a16:creationId xmlns:a16="http://schemas.microsoft.com/office/drawing/2014/main" id="{00000000-0008-0000-0500-0000AD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56</xdr:row>
          <xdr:rowOff>0</xdr:rowOff>
        </xdr:from>
        <xdr:to>
          <xdr:col>15</xdr:col>
          <xdr:colOff>937260</xdr:colOff>
          <xdr:row>58</xdr:row>
          <xdr:rowOff>7620</xdr:rowOff>
        </xdr:to>
        <xdr:sp macro="" textlink="">
          <xdr:nvSpPr>
            <xdr:cNvPr id="48565" name="Group Box 437" hidden="1">
              <a:extLst>
                <a:ext uri="{63B3BB69-23CF-44E3-9099-C40C66FF867C}">
                  <a14:compatExt spid="_x0000_s48565"/>
                </a:ext>
                <a:ext uri="{FF2B5EF4-FFF2-40B4-BE49-F238E27FC236}">
                  <a16:creationId xmlns:a16="http://schemas.microsoft.com/office/drawing/2014/main" id="{00000000-0008-0000-0500-0000B5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56</xdr:row>
          <xdr:rowOff>0</xdr:rowOff>
        </xdr:from>
        <xdr:to>
          <xdr:col>9</xdr:col>
          <xdr:colOff>7620</xdr:colOff>
          <xdr:row>58</xdr:row>
          <xdr:rowOff>0</xdr:rowOff>
        </xdr:to>
        <xdr:sp macro="" textlink="">
          <xdr:nvSpPr>
            <xdr:cNvPr id="48566" name="Group Box 438" hidden="1">
              <a:extLst>
                <a:ext uri="{63B3BB69-23CF-44E3-9099-C40C66FF867C}">
                  <a14:compatExt spid="_x0000_s48566"/>
                </a:ext>
                <a:ext uri="{FF2B5EF4-FFF2-40B4-BE49-F238E27FC236}">
                  <a16:creationId xmlns:a16="http://schemas.microsoft.com/office/drawing/2014/main" id="{00000000-0008-0000-0500-0000B6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56</xdr:row>
          <xdr:rowOff>0</xdr:rowOff>
        </xdr:from>
        <xdr:to>
          <xdr:col>15</xdr:col>
          <xdr:colOff>937260</xdr:colOff>
          <xdr:row>58</xdr:row>
          <xdr:rowOff>0</xdr:rowOff>
        </xdr:to>
        <xdr:sp macro="" textlink="">
          <xdr:nvSpPr>
            <xdr:cNvPr id="48572" name="Group Box 444" hidden="1">
              <a:extLst>
                <a:ext uri="{63B3BB69-23CF-44E3-9099-C40C66FF867C}">
                  <a14:compatExt spid="_x0000_s48572"/>
                </a:ext>
                <a:ext uri="{FF2B5EF4-FFF2-40B4-BE49-F238E27FC236}">
                  <a16:creationId xmlns:a16="http://schemas.microsoft.com/office/drawing/2014/main" id="{00000000-0008-0000-0500-0000BC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56</xdr:row>
          <xdr:rowOff>0</xdr:rowOff>
        </xdr:from>
        <xdr:to>
          <xdr:col>8</xdr:col>
          <xdr:colOff>716280</xdr:colOff>
          <xdr:row>58</xdr:row>
          <xdr:rowOff>0</xdr:rowOff>
        </xdr:to>
        <xdr:sp macro="" textlink="">
          <xdr:nvSpPr>
            <xdr:cNvPr id="48573" name="Group Box 445" hidden="1">
              <a:extLst>
                <a:ext uri="{63B3BB69-23CF-44E3-9099-C40C66FF867C}">
                  <a14:compatExt spid="_x0000_s48573"/>
                </a:ext>
                <a:ext uri="{FF2B5EF4-FFF2-40B4-BE49-F238E27FC236}">
                  <a16:creationId xmlns:a16="http://schemas.microsoft.com/office/drawing/2014/main" id="{00000000-0008-0000-0500-0000BD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57</xdr:row>
          <xdr:rowOff>0</xdr:rowOff>
        </xdr:from>
        <xdr:to>
          <xdr:col>15</xdr:col>
          <xdr:colOff>937260</xdr:colOff>
          <xdr:row>58</xdr:row>
          <xdr:rowOff>175260</xdr:rowOff>
        </xdr:to>
        <xdr:sp macro="" textlink="">
          <xdr:nvSpPr>
            <xdr:cNvPr id="48580" name="Group Box 452" hidden="1">
              <a:extLst>
                <a:ext uri="{63B3BB69-23CF-44E3-9099-C40C66FF867C}">
                  <a14:compatExt spid="_x0000_s48580"/>
                </a:ext>
                <a:ext uri="{FF2B5EF4-FFF2-40B4-BE49-F238E27FC236}">
                  <a16:creationId xmlns:a16="http://schemas.microsoft.com/office/drawing/2014/main" id="{00000000-0008-0000-0500-0000C4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57</xdr:row>
          <xdr:rowOff>0</xdr:rowOff>
        </xdr:from>
        <xdr:to>
          <xdr:col>9</xdr:col>
          <xdr:colOff>7620</xdr:colOff>
          <xdr:row>58</xdr:row>
          <xdr:rowOff>167640</xdr:rowOff>
        </xdr:to>
        <xdr:sp macro="" textlink="">
          <xdr:nvSpPr>
            <xdr:cNvPr id="48581" name="Group Box 453" hidden="1">
              <a:extLst>
                <a:ext uri="{63B3BB69-23CF-44E3-9099-C40C66FF867C}">
                  <a14:compatExt spid="_x0000_s48581"/>
                </a:ext>
                <a:ext uri="{FF2B5EF4-FFF2-40B4-BE49-F238E27FC236}">
                  <a16:creationId xmlns:a16="http://schemas.microsoft.com/office/drawing/2014/main" id="{00000000-0008-0000-0500-0000C5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57</xdr:row>
          <xdr:rowOff>0</xdr:rowOff>
        </xdr:from>
        <xdr:to>
          <xdr:col>15</xdr:col>
          <xdr:colOff>937260</xdr:colOff>
          <xdr:row>58</xdr:row>
          <xdr:rowOff>175260</xdr:rowOff>
        </xdr:to>
        <xdr:sp macro="" textlink="">
          <xdr:nvSpPr>
            <xdr:cNvPr id="48589" name="Group Box 461" hidden="1">
              <a:extLst>
                <a:ext uri="{63B3BB69-23CF-44E3-9099-C40C66FF867C}">
                  <a14:compatExt spid="_x0000_s48589"/>
                </a:ext>
                <a:ext uri="{FF2B5EF4-FFF2-40B4-BE49-F238E27FC236}">
                  <a16:creationId xmlns:a16="http://schemas.microsoft.com/office/drawing/2014/main" id="{00000000-0008-0000-0500-0000CD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57</xdr:row>
          <xdr:rowOff>0</xdr:rowOff>
        </xdr:from>
        <xdr:to>
          <xdr:col>9</xdr:col>
          <xdr:colOff>7620</xdr:colOff>
          <xdr:row>58</xdr:row>
          <xdr:rowOff>167640</xdr:rowOff>
        </xdr:to>
        <xdr:sp macro="" textlink="">
          <xdr:nvSpPr>
            <xdr:cNvPr id="48590" name="Group Box 462" hidden="1">
              <a:extLst>
                <a:ext uri="{63B3BB69-23CF-44E3-9099-C40C66FF867C}">
                  <a14:compatExt spid="_x0000_s48590"/>
                </a:ext>
                <a:ext uri="{FF2B5EF4-FFF2-40B4-BE49-F238E27FC236}">
                  <a16:creationId xmlns:a16="http://schemas.microsoft.com/office/drawing/2014/main" id="{00000000-0008-0000-0500-0000CE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57</xdr:row>
          <xdr:rowOff>0</xdr:rowOff>
        </xdr:from>
        <xdr:to>
          <xdr:col>15</xdr:col>
          <xdr:colOff>937260</xdr:colOff>
          <xdr:row>58</xdr:row>
          <xdr:rowOff>175260</xdr:rowOff>
        </xdr:to>
        <xdr:sp macro="" textlink="">
          <xdr:nvSpPr>
            <xdr:cNvPr id="48598" name="Group Box 470" hidden="1">
              <a:extLst>
                <a:ext uri="{63B3BB69-23CF-44E3-9099-C40C66FF867C}">
                  <a14:compatExt spid="_x0000_s48598"/>
                </a:ext>
                <a:ext uri="{FF2B5EF4-FFF2-40B4-BE49-F238E27FC236}">
                  <a16:creationId xmlns:a16="http://schemas.microsoft.com/office/drawing/2014/main" id="{00000000-0008-0000-0500-0000D6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57</xdr:row>
          <xdr:rowOff>0</xdr:rowOff>
        </xdr:from>
        <xdr:to>
          <xdr:col>9</xdr:col>
          <xdr:colOff>7620</xdr:colOff>
          <xdr:row>58</xdr:row>
          <xdr:rowOff>167640</xdr:rowOff>
        </xdr:to>
        <xdr:sp macro="" textlink="">
          <xdr:nvSpPr>
            <xdr:cNvPr id="48599" name="Group Box 471" hidden="1">
              <a:extLst>
                <a:ext uri="{63B3BB69-23CF-44E3-9099-C40C66FF867C}">
                  <a14:compatExt spid="_x0000_s48599"/>
                </a:ext>
                <a:ext uri="{FF2B5EF4-FFF2-40B4-BE49-F238E27FC236}">
                  <a16:creationId xmlns:a16="http://schemas.microsoft.com/office/drawing/2014/main" id="{00000000-0008-0000-0500-0000D7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57</xdr:row>
          <xdr:rowOff>0</xdr:rowOff>
        </xdr:from>
        <xdr:to>
          <xdr:col>15</xdr:col>
          <xdr:colOff>937260</xdr:colOff>
          <xdr:row>58</xdr:row>
          <xdr:rowOff>167640</xdr:rowOff>
        </xdr:to>
        <xdr:sp macro="" textlink="">
          <xdr:nvSpPr>
            <xdr:cNvPr id="48605" name="Group Box 477" hidden="1">
              <a:extLst>
                <a:ext uri="{63B3BB69-23CF-44E3-9099-C40C66FF867C}">
                  <a14:compatExt spid="_x0000_s48605"/>
                </a:ext>
                <a:ext uri="{FF2B5EF4-FFF2-40B4-BE49-F238E27FC236}">
                  <a16:creationId xmlns:a16="http://schemas.microsoft.com/office/drawing/2014/main" id="{00000000-0008-0000-0500-0000DD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57</xdr:row>
          <xdr:rowOff>0</xdr:rowOff>
        </xdr:from>
        <xdr:to>
          <xdr:col>8</xdr:col>
          <xdr:colOff>708660</xdr:colOff>
          <xdr:row>58</xdr:row>
          <xdr:rowOff>167640</xdr:rowOff>
        </xdr:to>
        <xdr:sp macro="" textlink="">
          <xdr:nvSpPr>
            <xdr:cNvPr id="48606" name="Group Box 478" hidden="1">
              <a:extLst>
                <a:ext uri="{63B3BB69-23CF-44E3-9099-C40C66FF867C}">
                  <a14:compatExt spid="_x0000_s48606"/>
                </a:ext>
                <a:ext uri="{FF2B5EF4-FFF2-40B4-BE49-F238E27FC236}">
                  <a16:creationId xmlns:a16="http://schemas.microsoft.com/office/drawing/2014/main" id="{00000000-0008-0000-0500-0000DE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937260</xdr:colOff>
          <xdr:row>28</xdr:row>
          <xdr:rowOff>358140</xdr:rowOff>
        </xdr:to>
        <xdr:sp macro="" textlink="">
          <xdr:nvSpPr>
            <xdr:cNvPr id="48619" name="Group Box 491" hidden="1">
              <a:extLst>
                <a:ext uri="{63B3BB69-23CF-44E3-9099-C40C66FF867C}">
                  <a14:compatExt spid="_x0000_s48619"/>
                </a:ext>
                <a:ext uri="{FF2B5EF4-FFF2-40B4-BE49-F238E27FC236}">
                  <a16:creationId xmlns:a16="http://schemas.microsoft.com/office/drawing/2014/main" id="{00000000-0008-0000-0500-0000EB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9</xdr:col>
          <xdr:colOff>7620</xdr:colOff>
          <xdr:row>28</xdr:row>
          <xdr:rowOff>350520</xdr:rowOff>
        </xdr:to>
        <xdr:sp macro="" textlink="">
          <xdr:nvSpPr>
            <xdr:cNvPr id="48620" name="Group Box 492" hidden="1">
              <a:extLst>
                <a:ext uri="{63B3BB69-23CF-44E3-9099-C40C66FF867C}">
                  <a14:compatExt spid="_x0000_s48620"/>
                </a:ext>
                <a:ext uri="{FF2B5EF4-FFF2-40B4-BE49-F238E27FC236}">
                  <a16:creationId xmlns:a16="http://schemas.microsoft.com/office/drawing/2014/main" id="{00000000-0008-0000-0500-0000EC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937260</xdr:colOff>
          <xdr:row>28</xdr:row>
          <xdr:rowOff>365760</xdr:rowOff>
        </xdr:to>
        <xdr:sp macro="" textlink="">
          <xdr:nvSpPr>
            <xdr:cNvPr id="48629" name="Group Box 501" hidden="1">
              <a:extLst>
                <a:ext uri="{63B3BB69-23CF-44E3-9099-C40C66FF867C}">
                  <a14:compatExt spid="_x0000_s48629"/>
                </a:ext>
                <a:ext uri="{FF2B5EF4-FFF2-40B4-BE49-F238E27FC236}">
                  <a16:creationId xmlns:a16="http://schemas.microsoft.com/office/drawing/2014/main" id="{00000000-0008-0000-0500-0000F5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9</xdr:col>
          <xdr:colOff>7620</xdr:colOff>
          <xdr:row>28</xdr:row>
          <xdr:rowOff>358140</xdr:rowOff>
        </xdr:to>
        <xdr:sp macro="" textlink="">
          <xdr:nvSpPr>
            <xdr:cNvPr id="48630" name="Group Box 502" hidden="1">
              <a:extLst>
                <a:ext uri="{63B3BB69-23CF-44E3-9099-C40C66FF867C}">
                  <a14:compatExt spid="_x0000_s48630"/>
                </a:ext>
                <a:ext uri="{FF2B5EF4-FFF2-40B4-BE49-F238E27FC236}">
                  <a16:creationId xmlns:a16="http://schemas.microsoft.com/office/drawing/2014/main" id="{00000000-0008-0000-0500-0000F6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937260</xdr:colOff>
          <xdr:row>55</xdr:row>
          <xdr:rowOff>358140</xdr:rowOff>
        </xdr:to>
        <xdr:sp macro="" textlink="">
          <xdr:nvSpPr>
            <xdr:cNvPr id="48639" name="Group Box 511" hidden="1">
              <a:extLst>
                <a:ext uri="{63B3BB69-23CF-44E3-9099-C40C66FF867C}">
                  <a14:compatExt spid="_x0000_s48639"/>
                </a:ext>
                <a:ext uri="{FF2B5EF4-FFF2-40B4-BE49-F238E27FC236}">
                  <a16:creationId xmlns:a16="http://schemas.microsoft.com/office/drawing/2014/main" id="{00000000-0008-0000-0500-0000FFB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7620</xdr:colOff>
          <xdr:row>55</xdr:row>
          <xdr:rowOff>350520</xdr:rowOff>
        </xdr:to>
        <xdr:sp macro="" textlink="">
          <xdr:nvSpPr>
            <xdr:cNvPr id="48640" name="Group Box 512" hidden="1">
              <a:extLst>
                <a:ext uri="{63B3BB69-23CF-44E3-9099-C40C66FF867C}">
                  <a14:compatExt spid="_x0000_s48640"/>
                </a:ext>
                <a:ext uri="{FF2B5EF4-FFF2-40B4-BE49-F238E27FC236}">
                  <a16:creationId xmlns:a16="http://schemas.microsoft.com/office/drawing/2014/main" id="{00000000-0008-0000-0500-000000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937260</xdr:colOff>
          <xdr:row>55</xdr:row>
          <xdr:rowOff>358140</xdr:rowOff>
        </xdr:to>
        <xdr:sp macro="" textlink="">
          <xdr:nvSpPr>
            <xdr:cNvPr id="48652" name="Group Box 524" hidden="1">
              <a:extLst>
                <a:ext uri="{63B3BB69-23CF-44E3-9099-C40C66FF867C}">
                  <a14:compatExt spid="_x0000_s48652"/>
                </a:ext>
                <a:ext uri="{FF2B5EF4-FFF2-40B4-BE49-F238E27FC236}">
                  <a16:creationId xmlns:a16="http://schemas.microsoft.com/office/drawing/2014/main" id="{00000000-0008-0000-0500-00000C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7620</xdr:colOff>
          <xdr:row>55</xdr:row>
          <xdr:rowOff>350520</xdr:rowOff>
        </xdr:to>
        <xdr:sp macro="" textlink="">
          <xdr:nvSpPr>
            <xdr:cNvPr id="48653" name="Group Box 525" hidden="1">
              <a:extLst>
                <a:ext uri="{63B3BB69-23CF-44E3-9099-C40C66FF867C}">
                  <a14:compatExt spid="_x0000_s48653"/>
                </a:ext>
                <a:ext uri="{FF2B5EF4-FFF2-40B4-BE49-F238E27FC236}">
                  <a16:creationId xmlns:a16="http://schemas.microsoft.com/office/drawing/2014/main" id="{00000000-0008-0000-0500-00000D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xdr:twoCellAnchor editAs="oneCell">
    <xdr:from>
      <xdr:col>4</xdr:col>
      <xdr:colOff>101730</xdr:colOff>
      <xdr:row>30</xdr:row>
      <xdr:rowOff>0</xdr:rowOff>
    </xdr:from>
    <xdr:to>
      <xdr:col>4</xdr:col>
      <xdr:colOff>476970</xdr:colOff>
      <xdr:row>30</xdr:row>
      <xdr:rowOff>366319</xdr:rowOff>
    </xdr:to>
    <xdr:pic>
      <xdr:nvPicPr>
        <xdr:cNvPr id="411" name="Picture 410">
          <a:extLst>
            <a:ext uri="{FF2B5EF4-FFF2-40B4-BE49-F238E27FC236}">
              <a16:creationId xmlns:a16="http://schemas.microsoft.com/office/drawing/2014/main" id="{00000000-0008-0000-0500-00009B010000}"/>
            </a:ext>
          </a:extLst>
        </xdr:cNvPr>
        <xdr:cNvPicPr>
          <a:picLocks/>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797930" y="15326058"/>
          <a:ext cx="365080" cy="357429"/>
        </a:xfrm>
        <a:prstGeom prst="rect">
          <a:avLst/>
        </a:prstGeom>
      </xdr:spPr>
    </xdr:pic>
    <xdr:clientData/>
  </xdr:twoCellAnchor>
  <xdr:twoCellAnchor editAs="oneCell">
    <xdr:from>
      <xdr:col>4</xdr:col>
      <xdr:colOff>92931</xdr:colOff>
      <xdr:row>30</xdr:row>
      <xdr:rowOff>0</xdr:rowOff>
    </xdr:from>
    <xdr:to>
      <xdr:col>4</xdr:col>
      <xdr:colOff>493571</xdr:colOff>
      <xdr:row>30</xdr:row>
      <xdr:rowOff>329424</xdr:rowOff>
    </xdr:to>
    <xdr:pic>
      <xdr:nvPicPr>
        <xdr:cNvPr id="413" name="Picture 412">
          <a:extLst>
            <a:ext uri="{FF2B5EF4-FFF2-40B4-BE49-F238E27FC236}">
              <a16:creationId xmlns:a16="http://schemas.microsoft.com/office/drawing/2014/main" id="{00000000-0008-0000-0500-00009D010000}"/>
            </a:ext>
          </a:extLst>
        </xdr:cNvPr>
        <xdr:cNvPicPr>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793613" y="28404610"/>
          <a:ext cx="400640" cy="323074"/>
        </a:xfrm>
        <a:prstGeom prst="rect">
          <a:avLst/>
        </a:prstGeom>
      </xdr:spPr>
    </xdr:pic>
    <xdr:clientData/>
  </xdr:twoCellAnchor>
  <xdr:twoCellAnchor editAs="oneCell">
    <xdr:from>
      <xdr:col>4</xdr:col>
      <xdr:colOff>92296</xdr:colOff>
      <xdr:row>30</xdr:row>
      <xdr:rowOff>0</xdr:rowOff>
    </xdr:from>
    <xdr:to>
      <xdr:col>4</xdr:col>
      <xdr:colOff>477696</xdr:colOff>
      <xdr:row>30</xdr:row>
      <xdr:rowOff>326340</xdr:rowOff>
    </xdr:to>
    <xdr:pic>
      <xdr:nvPicPr>
        <xdr:cNvPr id="414" name="Picture 413">
          <a:extLst>
            <a:ext uri="{FF2B5EF4-FFF2-40B4-BE49-F238E27FC236}">
              <a16:creationId xmlns:a16="http://schemas.microsoft.com/office/drawing/2014/main" id="{00000000-0008-0000-0500-00009E010000}"/>
            </a:ext>
          </a:extLst>
        </xdr:cNvPr>
        <xdr:cNvPicPr>
          <a:picLocks/>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792978" y="28877137"/>
          <a:ext cx="399370" cy="31872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68580</xdr:colOff>
          <xdr:row>11</xdr:row>
          <xdr:rowOff>99060</xdr:rowOff>
        </xdr:from>
        <xdr:to>
          <xdr:col>15</xdr:col>
          <xdr:colOff>922020</xdr:colOff>
          <xdr:row>11</xdr:row>
          <xdr:rowOff>449580</xdr:rowOff>
        </xdr:to>
        <xdr:sp macro="" textlink="">
          <xdr:nvSpPr>
            <xdr:cNvPr id="48668" name="Group Box 540" hidden="1">
              <a:extLst>
                <a:ext uri="{63B3BB69-23CF-44E3-9099-C40C66FF867C}">
                  <a14:compatExt spid="_x0000_s48668"/>
                </a:ext>
                <a:ext uri="{FF2B5EF4-FFF2-40B4-BE49-F238E27FC236}">
                  <a16:creationId xmlns:a16="http://schemas.microsoft.com/office/drawing/2014/main" id="{00000000-0008-0000-0500-00001C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xdr:row>
          <xdr:rowOff>99060</xdr:rowOff>
        </xdr:from>
        <xdr:to>
          <xdr:col>8</xdr:col>
          <xdr:colOff>723900</xdr:colOff>
          <xdr:row>11</xdr:row>
          <xdr:rowOff>449580</xdr:rowOff>
        </xdr:to>
        <xdr:sp macro="" textlink="">
          <xdr:nvSpPr>
            <xdr:cNvPr id="48669" name="Group Box 541" hidden="1">
              <a:extLst>
                <a:ext uri="{63B3BB69-23CF-44E3-9099-C40C66FF867C}">
                  <a14:compatExt spid="_x0000_s48669"/>
                </a:ext>
                <a:ext uri="{FF2B5EF4-FFF2-40B4-BE49-F238E27FC236}">
                  <a16:creationId xmlns:a16="http://schemas.microsoft.com/office/drawing/2014/main" id="{00000000-0008-0000-0500-00001D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12</xdr:row>
          <xdr:rowOff>99060</xdr:rowOff>
        </xdr:from>
        <xdr:to>
          <xdr:col>15</xdr:col>
          <xdr:colOff>922020</xdr:colOff>
          <xdr:row>12</xdr:row>
          <xdr:rowOff>449580</xdr:rowOff>
        </xdr:to>
        <xdr:sp macro="" textlink="">
          <xdr:nvSpPr>
            <xdr:cNvPr id="48670" name="Group Box 542" hidden="1">
              <a:extLst>
                <a:ext uri="{63B3BB69-23CF-44E3-9099-C40C66FF867C}">
                  <a14:compatExt spid="_x0000_s48670"/>
                </a:ext>
                <a:ext uri="{FF2B5EF4-FFF2-40B4-BE49-F238E27FC236}">
                  <a16:creationId xmlns:a16="http://schemas.microsoft.com/office/drawing/2014/main" id="{00000000-0008-0000-0500-00001E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xdr:row>
          <xdr:rowOff>99060</xdr:rowOff>
        </xdr:from>
        <xdr:to>
          <xdr:col>8</xdr:col>
          <xdr:colOff>723900</xdr:colOff>
          <xdr:row>12</xdr:row>
          <xdr:rowOff>449580</xdr:rowOff>
        </xdr:to>
        <xdr:sp macro="" textlink="">
          <xdr:nvSpPr>
            <xdr:cNvPr id="48671" name="Group Box 543" hidden="1">
              <a:extLst>
                <a:ext uri="{63B3BB69-23CF-44E3-9099-C40C66FF867C}">
                  <a14:compatExt spid="_x0000_s48671"/>
                </a:ext>
                <a:ext uri="{FF2B5EF4-FFF2-40B4-BE49-F238E27FC236}">
                  <a16:creationId xmlns:a16="http://schemas.microsoft.com/office/drawing/2014/main" id="{00000000-0008-0000-0500-00001F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13</xdr:row>
          <xdr:rowOff>99060</xdr:rowOff>
        </xdr:from>
        <xdr:to>
          <xdr:col>15</xdr:col>
          <xdr:colOff>922020</xdr:colOff>
          <xdr:row>13</xdr:row>
          <xdr:rowOff>449580</xdr:rowOff>
        </xdr:to>
        <xdr:sp macro="" textlink="">
          <xdr:nvSpPr>
            <xdr:cNvPr id="48672" name="Group Box 544" hidden="1">
              <a:extLst>
                <a:ext uri="{63B3BB69-23CF-44E3-9099-C40C66FF867C}">
                  <a14:compatExt spid="_x0000_s48672"/>
                </a:ext>
                <a:ext uri="{FF2B5EF4-FFF2-40B4-BE49-F238E27FC236}">
                  <a16:creationId xmlns:a16="http://schemas.microsoft.com/office/drawing/2014/main" id="{00000000-0008-0000-0500-000020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13</xdr:row>
          <xdr:rowOff>99060</xdr:rowOff>
        </xdr:from>
        <xdr:to>
          <xdr:col>8</xdr:col>
          <xdr:colOff>723900</xdr:colOff>
          <xdr:row>13</xdr:row>
          <xdr:rowOff>449580</xdr:rowOff>
        </xdr:to>
        <xdr:sp macro="" textlink="">
          <xdr:nvSpPr>
            <xdr:cNvPr id="48673" name="Group Box 545" hidden="1">
              <a:extLst>
                <a:ext uri="{63B3BB69-23CF-44E3-9099-C40C66FF867C}">
                  <a14:compatExt spid="_x0000_s48673"/>
                </a:ext>
                <a:ext uri="{FF2B5EF4-FFF2-40B4-BE49-F238E27FC236}">
                  <a16:creationId xmlns:a16="http://schemas.microsoft.com/office/drawing/2014/main" id="{00000000-0008-0000-0500-000021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15</xdr:row>
          <xdr:rowOff>99060</xdr:rowOff>
        </xdr:from>
        <xdr:to>
          <xdr:col>15</xdr:col>
          <xdr:colOff>922020</xdr:colOff>
          <xdr:row>15</xdr:row>
          <xdr:rowOff>449580</xdr:rowOff>
        </xdr:to>
        <xdr:sp macro="" textlink="">
          <xdr:nvSpPr>
            <xdr:cNvPr id="48674" name="Group Box 546" hidden="1">
              <a:extLst>
                <a:ext uri="{63B3BB69-23CF-44E3-9099-C40C66FF867C}">
                  <a14:compatExt spid="_x0000_s48674"/>
                </a:ext>
                <a:ext uri="{FF2B5EF4-FFF2-40B4-BE49-F238E27FC236}">
                  <a16:creationId xmlns:a16="http://schemas.microsoft.com/office/drawing/2014/main" id="{00000000-0008-0000-0500-000022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15</xdr:row>
          <xdr:rowOff>99060</xdr:rowOff>
        </xdr:from>
        <xdr:to>
          <xdr:col>8</xdr:col>
          <xdr:colOff>723900</xdr:colOff>
          <xdr:row>15</xdr:row>
          <xdr:rowOff>449580</xdr:rowOff>
        </xdr:to>
        <xdr:sp macro="" textlink="">
          <xdr:nvSpPr>
            <xdr:cNvPr id="48675" name="Group Box 547" hidden="1">
              <a:extLst>
                <a:ext uri="{63B3BB69-23CF-44E3-9099-C40C66FF867C}">
                  <a14:compatExt spid="_x0000_s48675"/>
                </a:ext>
                <a:ext uri="{FF2B5EF4-FFF2-40B4-BE49-F238E27FC236}">
                  <a16:creationId xmlns:a16="http://schemas.microsoft.com/office/drawing/2014/main" id="{00000000-0008-0000-0500-000023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14</xdr:row>
          <xdr:rowOff>99060</xdr:rowOff>
        </xdr:from>
        <xdr:to>
          <xdr:col>15</xdr:col>
          <xdr:colOff>922020</xdr:colOff>
          <xdr:row>14</xdr:row>
          <xdr:rowOff>449580</xdr:rowOff>
        </xdr:to>
        <xdr:sp macro="" textlink="">
          <xdr:nvSpPr>
            <xdr:cNvPr id="48676" name="Group Box 548" hidden="1">
              <a:extLst>
                <a:ext uri="{63B3BB69-23CF-44E3-9099-C40C66FF867C}">
                  <a14:compatExt spid="_x0000_s48676"/>
                </a:ext>
                <a:ext uri="{FF2B5EF4-FFF2-40B4-BE49-F238E27FC236}">
                  <a16:creationId xmlns:a16="http://schemas.microsoft.com/office/drawing/2014/main" id="{00000000-0008-0000-0500-000024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14</xdr:row>
          <xdr:rowOff>99060</xdr:rowOff>
        </xdr:from>
        <xdr:to>
          <xdr:col>8</xdr:col>
          <xdr:colOff>723900</xdr:colOff>
          <xdr:row>14</xdr:row>
          <xdr:rowOff>449580</xdr:rowOff>
        </xdr:to>
        <xdr:sp macro="" textlink="">
          <xdr:nvSpPr>
            <xdr:cNvPr id="48677" name="Group Box 549" hidden="1">
              <a:extLst>
                <a:ext uri="{63B3BB69-23CF-44E3-9099-C40C66FF867C}">
                  <a14:compatExt spid="_x0000_s48677"/>
                </a:ext>
                <a:ext uri="{FF2B5EF4-FFF2-40B4-BE49-F238E27FC236}">
                  <a16:creationId xmlns:a16="http://schemas.microsoft.com/office/drawing/2014/main" id="{00000000-0008-0000-0500-000025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xdr:oneCellAnchor>
    <xdr:from>
      <xdr:col>4</xdr:col>
      <xdr:colOff>124243</xdr:colOff>
      <xdr:row>14</xdr:row>
      <xdr:rowOff>97526</xdr:rowOff>
    </xdr:from>
    <xdr:ext cx="370160" cy="341478"/>
    <xdr:pic>
      <xdr:nvPicPr>
        <xdr:cNvPr id="447" name="Picture 446">
          <a:extLst>
            <a:ext uri="{FF2B5EF4-FFF2-40B4-BE49-F238E27FC236}">
              <a16:creationId xmlns:a16="http://schemas.microsoft.com/office/drawing/2014/main" id="{00000000-0008-0000-0500-0000BF010000}"/>
            </a:ext>
          </a:extLst>
        </xdr:cNvPr>
        <xdr:cNvPicPr>
          <a:picLocks/>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20443" y="6707876"/>
          <a:ext cx="370160" cy="341478"/>
        </a:xfrm>
        <a:prstGeom prst="rect">
          <a:avLst/>
        </a:prstGeom>
      </xdr:spPr>
    </xdr:pic>
    <xdr:clientData/>
  </xdr:oneCellAnchor>
  <xdr:oneCellAnchor>
    <xdr:from>
      <xdr:col>4</xdr:col>
      <xdr:colOff>125513</xdr:colOff>
      <xdr:row>13</xdr:row>
      <xdr:rowOff>97943</xdr:rowOff>
    </xdr:from>
    <xdr:ext cx="367620" cy="348570"/>
    <xdr:pic>
      <xdr:nvPicPr>
        <xdr:cNvPr id="448" name="Picture 447">
          <a:extLst>
            <a:ext uri="{FF2B5EF4-FFF2-40B4-BE49-F238E27FC236}">
              <a16:creationId xmlns:a16="http://schemas.microsoft.com/office/drawing/2014/main" id="{00000000-0008-0000-0500-0000C0010000}"/>
            </a:ext>
          </a:extLst>
        </xdr:cNvPr>
        <xdr:cNvPicPr>
          <a:picLocks/>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21713" y="6193943"/>
          <a:ext cx="367620" cy="348570"/>
        </a:xfrm>
        <a:prstGeom prst="rect">
          <a:avLst/>
        </a:prstGeom>
      </xdr:spPr>
    </xdr:pic>
    <xdr:clientData/>
  </xdr:oneCellAnchor>
  <xdr:oneCellAnchor>
    <xdr:from>
      <xdr:col>4</xdr:col>
      <xdr:colOff>134403</xdr:colOff>
      <xdr:row>10</xdr:row>
      <xdr:rowOff>64033</xdr:rowOff>
    </xdr:from>
    <xdr:ext cx="357460" cy="379050"/>
    <xdr:pic>
      <xdr:nvPicPr>
        <xdr:cNvPr id="449" name="Picture 448">
          <a:extLst>
            <a:ext uri="{FF2B5EF4-FFF2-40B4-BE49-F238E27FC236}">
              <a16:creationId xmlns:a16="http://schemas.microsoft.com/office/drawing/2014/main" id="{00000000-0008-0000-0500-0000C1010000}"/>
            </a:ext>
          </a:extLst>
        </xdr:cNvPr>
        <xdr:cNvPicPr>
          <a:picLocks/>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30603" y="4616983"/>
          <a:ext cx="357460" cy="379050"/>
        </a:xfrm>
        <a:prstGeom prst="rect">
          <a:avLst/>
        </a:prstGeom>
      </xdr:spPr>
    </xdr:pic>
    <xdr:clientData/>
  </xdr:oneCellAnchor>
  <xdr:oneCellAnchor>
    <xdr:from>
      <xdr:col>4</xdr:col>
      <xdr:colOff>124243</xdr:colOff>
      <xdr:row>15</xdr:row>
      <xdr:rowOff>93660</xdr:rowOff>
    </xdr:from>
    <xdr:ext cx="370160" cy="350745"/>
    <xdr:pic>
      <xdr:nvPicPr>
        <xdr:cNvPr id="452" name="Picture 451">
          <a:extLst>
            <a:ext uri="{FF2B5EF4-FFF2-40B4-BE49-F238E27FC236}">
              <a16:creationId xmlns:a16="http://schemas.microsoft.com/office/drawing/2014/main" id="{00000000-0008-0000-0500-0000C4010000}"/>
            </a:ext>
          </a:extLst>
        </xdr:cNvPr>
        <xdr:cNvPicPr>
          <a:picLocks/>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20443" y="7218360"/>
          <a:ext cx="370160" cy="350745"/>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68580</xdr:colOff>
          <xdr:row>12</xdr:row>
          <xdr:rowOff>0</xdr:rowOff>
        </xdr:from>
        <xdr:to>
          <xdr:col>15</xdr:col>
          <xdr:colOff>937260</xdr:colOff>
          <xdr:row>12</xdr:row>
          <xdr:rowOff>358140</xdr:rowOff>
        </xdr:to>
        <xdr:sp macro="" textlink="">
          <xdr:nvSpPr>
            <xdr:cNvPr id="48678" name="Group Box 550" hidden="1">
              <a:extLst>
                <a:ext uri="{63B3BB69-23CF-44E3-9099-C40C66FF867C}">
                  <a14:compatExt spid="_x0000_s48678"/>
                </a:ext>
                <a:ext uri="{FF2B5EF4-FFF2-40B4-BE49-F238E27FC236}">
                  <a16:creationId xmlns:a16="http://schemas.microsoft.com/office/drawing/2014/main" id="{00000000-0008-0000-0500-000026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xdr:row>
          <xdr:rowOff>0</xdr:rowOff>
        </xdr:from>
        <xdr:to>
          <xdr:col>9</xdr:col>
          <xdr:colOff>7620</xdr:colOff>
          <xdr:row>12</xdr:row>
          <xdr:rowOff>350520</xdr:rowOff>
        </xdr:to>
        <xdr:sp macro="" textlink="">
          <xdr:nvSpPr>
            <xdr:cNvPr id="48679" name="Group Box 551" hidden="1">
              <a:extLst>
                <a:ext uri="{63B3BB69-23CF-44E3-9099-C40C66FF867C}">
                  <a14:compatExt spid="_x0000_s48679"/>
                </a:ext>
                <a:ext uri="{FF2B5EF4-FFF2-40B4-BE49-F238E27FC236}">
                  <a16:creationId xmlns:a16="http://schemas.microsoft.com/office/drawing/2014/main" id="{00000000-0008-0000-0500-000027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12</xdr:row>
          <xdr:rowOff>0</xdr:rowOff>
        </xdr:from>
        <xdr:to>
          <xdr:col>17</xdr:col>
          <xdr:colOff>998220</xdr:colOff>
          <xdr:row>12</xdr:row>
          <xdr:rowOff>358140</xdr:rowOff>
        </xdr:to>
        <xdr:sp macro="" textlink="">
          <xdr:nvSpPr>
            <xdr:cNvPr id="48680" name="Group Box 552" hidden="1">
              <a:extLst>
                <a:ext uri="{63B3BB69-23CF-44E3-9099-C40C66FF867C}">
                  <a14:compatExt spid="_x0000_s48680"/>
                </a:ext>
                <a:ext uri="{FF2B5EF4-FFF2-40B4-BE49-F238E27FC236}">
                  <a16:creationId xmlns:a16="http://schemas.microsoft.com/office/drawing/2014/main" id="{00000000-0008-0000-0500-000028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12</xdr:row>
          <xdr:rowOff>0</xdr:rowOff>
        </xdr:from>
        <xdr:to>
          <xdr:col>15</xdr:col>
          <xdr:colOff>22860</xdr:colOff>
          <xdr:row>12</xdr:row>
          <xdr:rowOff>350520</xdr:rowOff>
        </xdr:to>
        <xdr:sp macro="" textlink="">
          <xdr:nvSpPr>
            <xdr:cNvPr id="48681" name="Group Box 553" hidden="1">
              <a:extLst>
                <a:ext uri="{63B3BB69-23CF-44E3-9099-C40C66FF867C}">
                  <a14:compatExt spid="_x0000_s48681"/>
                </a:ext>
                <a:ext uri="{FF2B5EF4-FFF2-40B4-BE49-F238E27FC236}">
                  <a16:creationId xmlns:a16="http://schemas.microsoft.com/office/drawing/2014/main" id="{00000000-0008-0000-0500-000029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12</xdr:row>
          <xdr:rowOff>99060</xdr:rowOff>
        </xdr:from>
        <xdr:to>
          <xdr:col>15</xdr:col>
          <xdr:colOff>937260</xdr:colOff>
          <xdr:row>12</xdr:row>
          <xdr:rowOff>457200</xdr:rowOff>
        </xdr:to>
        <xdr:sp macro="" textlink="">
          <xdr:nvSpPr>
            <xdr:cNvPr id="48682" name="Group Box 554" hidden="1">
              <a:extLst>
                <a:ext uri="{63B3BB69-23CF-44E3-9099-C40C66FF867C}">
                  <a14:compatExt spid="_x0000_s48682"/>
                </a:ext>
                <a:ext uri="{FF2B5EF4-FFF2-40B4-BE49-F238E27FC236}">
                  <a16:creationId xmlns:a16="http://schemas.microsoft.com/office/drawing/2014/main" id="{00000000-0008-0000-0500-00002A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xdr:row>
          <xdr:rowOff>99060</xdr:rowOff>
        </xdr:from>
        <xdr:to>
          <xdr:col>9</xdr:col>
          <xdr:colOff>7620</xdr:colOff>
          <xdr:row>12</xdr:row>
          <xdr:rowOff>449580</xdr:rowOff>
        </xdr:to>
        <xdr:sp macro="" textlink="">
          <xdr:nvSpPr>
            <xdr:cNvPr id="48683" name="Group Box 555" hidden="1">
              <a:extLst>
                <a:ext uri="{63B3BB69-23CF-44E3-9099-C40C66FF867C}">
                  <a14:compatExt spid="_x0000_s48683"/>
                </a:ext>
                <a:ext uri="{FF2B5EF4-FFF2-40B4-BE49-F238E27FC236}">
                  <a16:creationId xmlns:a16="http://schemas.microsoft.com/office/drawing/2014/main" id="{00000000-0008-0000-0500-00002B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12</xdr:row>
          <xdr:rowOff>99060</xdr:rowOff>
        </xdr:from>
        <xdr:to>
          <xdr:col>15</xdr:col>
          <xdr:colOff>22860</xdr:colOff>
          <xdr:row>12</xdr:row>
          <xdr:rowOff>449580</xdr:rowOff>
        </xdr:to>
        <xdr:sp macro="" textlink="">
          <xdr:nvSpPr>
            <xdr:cNvPr id="48684" name="Group Box 556" hidden="1">
              <a:extLst>
                <a:ext uri="{63B3BB69-23CF-44E3-9099-C40C66FF867C}">
                  <a14:compatExt spid="_x0000_s48684"/>
                </a:ext>
                <a:ext uri="{FF2B5EF4-FFF2-40B4-BE49-F238E27FC236}">
                  <a16:creationId xmlns:a16="http://schemas.microsoft.com/office/drawing/2014/main" id="{00000000-0008-0000-0500-00002C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12</xdr:row>
          <xdr:rowOff>175260</xdr:rowOff>
        </xdr:from>
        <xdr:to>
          <xdr:col>5</xdr:col>
          <xdr:colOff>975360</xdr:colOff>
          <xdr:row>12</xdr:row>
          <xdr:rowOff>365760</xdr:rowOff>
        </xdr:to>
        <xdr:sp macro="" textlink="">
          <xdr:nvSpPr>
            <xdr:cNvPr id="48685" name="Check Box 557" hidden="1">
              <a:extLst>
                <a:ext uri="{63B3BB69-23CF-44E3-9099-C40C66FF867C}">
                  <a14:compatExt spid="_x0000_s48685"/>
                </a:ext>
                <a:ext uri="{FF2B5EF4-FFF2-40B4-BE49-F238E27FC236}">
                  <a16:creationId xmlns:a16="http://schemas.microsoft.com/office/drawing/2014/main" id="{00000000-0008-0000-0500-00002DB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13</xdr:row>
          <xdr:rowOff>99060</xdr:rowOff>
        </xdr:from>
        <xdr:to>
          <xdr:col>15</xdr:col>
          <xdr:colOff>937260</xdr:colOff>
          <xdr:row>13</xdr:row>
          <xdr:rowOff>457200</xdr:rowOff>
        </xdr:to>
        <xdr:sp macro="" textlink="">
          <xdr:nvSpPr>
            <xdr:cNvPr id="48686" name="Group Box 558" hidden="1">
              <a:extLst>
                <a:ext uri="{63B3BB69-23CF-44E3-9099-C40C66FF867C}">
                  <a14:compatExt spid="_x0000_s48686"/>
                </a:ext>
                <a:ext uri="{FF2B5EF4-FFF2-40B4-BE49-F238E27FC236}">
                  <a16:creationId xmlns:a16="http://schemas.microsoft.com/office/drawing/2014/main" id="{00000000-0008-0000-0500-00002E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13</xdr:row>
          <xdr:rowOff>99060</xdr:rowOff>
        </xdr:from>
        <xdr:to>
          <xdr:col>9</xdr:col>
          <xdr:colOff>7620</xdr:colOff>
          <xdr:row>13</xdr:row>
          <xdr:rowOff>449580</xdr:rowOff>
        </xdr:to>
        <xdr:sp macro="" textlink="">
          <xdr:nvSpPr>
            <xdr:cNvPr id="48687" name="Group Box 559" hidden="1">
              <a:extLst>
                <a:ext uri="{63B3BB69-23CF-44E3-9099-C40C66FF867C}">
                  <a14:compatExt spid="_x0000_s48687"/>
                </a:ext>
                <a:ext uri="{FF2B5EF4-FFF2-40B4-BE49-F238E27FC236}">
                  <a16:creationId xmlns:a16="http://schemas.microsoft.com/office/drawing/2014/main" id="{00000000-0008-0000-0500-00002F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13</xdr:row>
          <xdr:rowOff>99060</xdr:rowOff>
        </xdr:from>
        <xdr:to>
          <xdr:col>15</xdr:col>
          <xdr:colOff>22860</xdr:colOff>
          <xdr:row>13</xdr:row>
          <xdr:rowOff>449580</xdr:rowOff>
        </xdr:to>
        <xdr:sp macro="" textlink="">
          <xdr:nvSpPr>
            <xdr:cNvPr id="48688" name="Group Box 560" hidden="1">
              <a:extLst>
                <a:ext uri="{63B3BB69-23CF-44E3-9099-C40C66FF867C}">
                  <a14:compatExt spid="_x0000_s48688"/>
                </a:ext>
                <a:ext uri="{FF2B5EF4-FFF2-40B4-BE49-F238E27FC236}">
                  <a16:creationId xmlns:a16="http://schemas.microsoft.com/office/drawing/2014/main" id="{00000000-0008-0000-0500-000030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13</xdr:row>
          <xdr:rowOff>175260</xdr:rowOff>
        </xdr:from>
        <xdr:to>
          <xdr:col>5</xdr:col>
          <xdr:colOff>975360</xdr:colOff>
          <xdr:row>13</xdr:row>
          <xdr:rowOff>365760</xdr:rowOff>
        </xdr:to>
        <xdr:sp macro="" textlink="">
          <xdr:nvSpPr>
            <xdr:cNvPr id="48689" name="Check Box 561" hidden="1">
              <a:extLst>
                <a:ext uri="{63B3BB69-23CF-44E3-9099-C40C66FF867C}">
                  <a14:compatExt spid="_x0000_s48689"/>
                </a:ext>
                <a:ext uri="{FF2B5EF4-FFF2-40B4-BE49-F238E27FC236}">
                  <a16:creationId xmlns:a16="http://schemas.microsoft.com/office/drawing/2014/main" id="{00000000-0008-0000-0500-000031B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14</xdr:row>
          <xdr:rowOff>99060</xdr:rowOff>
        </xdr:from>
        <xdr:to>
          <xdr:col>15</xdr:col>
          <xdr:colOff>937260</xdr:colOff>
          <xdr:row>14</xdr:row>
          <xdr:rowOff>457200</xdr:rowOff>
        </xdr:to>
        <xdr:sp macro="" textlink="">
          <xdr:nvSpPr>
            <xdr:cNvPr id="48690" name="Group Box 562" hidden="1">
              <a:extLst>
                <a:ext uri="{63B3BB69-23CF-44E3-9099-C40C66FF867C}">
                  <a14:compatExt spid="_x0000_s48690"/>
                </a:ext>
                <a:ext uri="{FF2B5EF4-FFF2-40B4-BE49-F238E27FC236}">
                  <a16:creationId xmlns:a16="http://schemas.microsoft.com/office/drawing/2014/main" id="{00000000-0008-0000-0500-000032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14</xdr:row>
          <xdr:rowOff>99060</xdr:rowOff>
        </xdr:from>
        <xdr:to>
          <xdr:col>9</xdr:col>
          <xdr:colOff>7620</xdr:colOff>
          <xdr:row>14</xdr:row>
          <xdr:rowOff>449580</xdr:rowOff>
        </xdr:to>
        <xdr:sp macro="" textlink="">
          <xdr:nvSpPr>
            <xdr:cNvPr id="48691" name="Group Box 563" hidden="1">
              <a:extLst>
                <a:ext uri="{63B3BB69-23CF-44E3-9099-C40C66FF867C}">
                  <a14:compatExt spid="_x0000_s48691"/>
                </a:ext>
                <a:ext uri="{FF2B5EF4-FFF2-40B4-BE49-F238E27FC236}">
                  <a16:creationId xmlns:a16="http://schemas.microsoft.com/office/drawing/2014/main" id="{00000000-0008-0000-0500-000033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14</xdr:row>
          <xdr:rowOff>99060</xdr:rowOff>
        </xdr:from>
        <xdr:to>
          <xdr:col>15</xdr:col>
          <xdr:colOff>22860</xdr:colOff>
          <xdr:row>14</xdr:row>
          <xdr:rowOff>449580</xdr:rowOff>
        </xdr:to>
        <xdr:sp macro="" textlink="">
          <xdr:nvSpPr>
            <xdr:cNvPr id="48692" name="Group Box 564" hidden="1">
              <a:extLst>
                <a:ext uri="{63B3BB69-23CF-44E3-9099-C40C66FF867C}">
                  <a14:compatExt spid="_x0000_s48692"/>
                </a:ext>
                <a:ext uri="{FF2B5EF4-FFF2-40B4-BE49-F238E27FC236}">
                  <a16:creationId xmlns:a16="http://schemas.microsoft.com/office/drawing/2014/main" id="{00000000-0008-0000-0500-000034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14</xdr:row>
          <xdr:rowOff>175260</xdr:rowOff>
        </xdr:from>
        <xdr:to>
          <xdr:col>5</xdr:col>
          <xdr:colOff>975360</xdr:colOff>
          <xdr:row>14</xdr:row>
          <xdr:rowOff>365760</xdr:rowOff>
        </xdr:to>
        <xdr:sp macro="" textlink="">
          <xdr:nvSpPr>
            <xdr:cNvPr id="48693" name="Check Box 565" hidden="1">
              <a:extLst>
                <a:ext uri="{63B3BB69-23CF-44E3-9099-C40C66FF867C}">
                  <a14:compatExt spid="_x0000_s48693"/>
                </a:ext>
                <a:ext uri="{FF2B5EF4-FFF2-40B4-BE49-F238E27FC236}">
                  <a16:creationId xmlns:a16="http://schemas.microsoft.com/office/drawing/2014/main" id="{00000000-0008-0000-0500-000035B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15</xdr:row>
          <xdr:rowOff>99060</xdr:rowOff>
        </xdr:from>
        <xdr:to>
          <xdr:col>15</xdr:col>
          <xdr:colOff>937260</xdr:colOff>
          <xdr:row>15</xdr:row>
          <xdr:rowOff>457200</xdr:rowOff>
        </xdr:to>
        <xdr:sp macro="" textlink="">
          <xdr:nvSpPr>
            <xdr:cNvPr id="48694" name="Group Box 566" hidden="1">
              <a:extLst>
                <a:ext uri="{63B3BB69-23CF-44E3-9099-C40C66FF867C}">
                  <a14:compatExt spid="_x0000_s48694"/>
                </a:ext>
                <a:ext uri="{FF2B5EF4-FFF2-40B4-BE49-F238E27FC236}">
                  <a16:creationId xmlns:a16="http://schemas.microsoft.com/office/drawing/2014/main" id="{00000000-0008-0000-0500-000036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15</xdr:row>
          <xdr:rowOff>99060</xdr:rowOff>
        </xdr:from>
        <xdr:to>
          <xdr:col>9</xdr:col>
          <xdr:colOff>7620</xdr:colOff>
          <xdr:row>15</xdr:row>
          <xdr:rowOff>449580</xdr:rowOff>
        </xdr:to>
        <xdr:sp macro="" textlink="">
          <xdr:nvSpPr>
            <xdr:cNvPr id="48695" name="Group Box 567" hidden="1">
              <a:extLst>
                <a:ext uri="{63B3BB69-23CF-44E3-9099-C40C66FF867C}">
                  <a14:compatExt spid="_x0000_s48695"/>
                </a:ext>
                <a:ext uri="{FF2B5EF4-FFF2-40B4-BE49-F238E27FC236}">
                  <a16:creationId xmlns:a16="http://schemas.microsoft.com/office/drawing/2014/main" id="{00000000-0008-0000-0500-000037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15</xdr:row>
          <xdr:rowOff>99060</xdr:rowOff>
        </xdr:from>
        <xdr:to>
          <xdr:col>15</xdr:col>
          <xdr:colOff>22860</xdr:colOff>
          <xdr:row>15</xdr:row>
          <xdr:rowOff>449580</xdr:rowOff>
        </xdr:to>
        <xdr:sp macro="" textlink="">
          <xdr:nvSpPr>
            <xdr:cNvPr id="48696" name="Group Box 568" hidden="1">
              <a:extLst>
                <a:ext uri="{63B3BB69-23CF-44E3-9099-C40C66FF867C}">
                  <a14:compatExt spid="_x0000_s48696"/>
                </a:ext>
                <a:ext uri="{FF2B5EF4-FFF2-40B4-BE49-F238E27FC236}">
                  <a16:creationId xmlns:a16="http://schemas.microsoft.com/office/drawing/2014/main" id="{00000000-0008-0000-0500-000038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15</xdr:row>
          <xdr:rowOff>175260</xdr:rowOff>
        </xdr:from>
        <xdr:to>
          <xdr:col>5</xdr:col>
          <xdr:colOff>975360</xdr:colOff>
          <xdr:row>15</xdr:row>
          <xdr:rowOff>365760</xdr:rowOff>
        </xdr:to>
        <xdr:sp macro="" textlink="">
          <xdr:nvSpPr>
            <xdr:cNvPr id="48697" name="Check Box 569" hidden="1">
              <a:extLst>
                <a:ext uri="{63B3BB69-23CF-44E3-9099-C40C66FF867C}">
                  <a14:compatExt spid="_x0000_s48697"/>
                </a:ext>
                <a:ext uri="{FF2B5EF4-FFF2-40B4-BE49-F238E27FC236}">
                  <a16:creationId xmlns:a16="http://schemas.microsoft.com/office/drawing/2014/main" id="{00000000-0008-0000-0500-000039B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12</xdr:row>
          <xdr:rowOff>99060</xdr:rowOff>
        </xdr:from>
        <xdr:to>
          <xdr:col>17</xdr:col>
          <xdr:colOff>998220</xdr:colOff>
          <xdr:row>12</xdr:row>
          <xdr:rowOff>457200</xdr:rowOff>
        </xdr:to>
        <xdr:sp macro="" textlink="">
          <xdr:nvSpPr>
            <xdr:cNvPr id="48698" name="Group Box 570" hidden="1">
              <a:extLst>
                <a:ext uri="{63B3BB69-23CF-44E3-9099-C40C66FF867C}">
                  <a14:compatExt spid="_x0000_s48698"/>
                </a:ext>
                <a:ext uri="{FF2B5EF4-FFF2-40B4-BE49-F238E27FC236}">
                  <a16:creationId xmlns:a16="http://schemas.microsoft.com/office/drawing/2014/main" id="{00000000-0008-0000-0500-00003A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13</xdr:row>
          <xdr:rowOff>99060</xdr:rowOff>
        </xdr:from>
        <xdr:to>
          <xdr:col>17</xdr:col>
          <xdr:colOff>998220</xdr:colOff>
          <xdr:row>13</xdr:row>
          <xdr:rowOff>457200</xdr:rowOff>
        </xdr:to>
        <xdr:sp macro="" textlink="">
          <xdr:nvSpPr>
            <xdr:cNvPr id="48699" name="Group Box 571" hidden="1">
              <a:extLst>
                <a:ext uri="{63B3BB69-23CF-44E3-9099-C40C66FF867C}">
                  <a14:compatExt spid="_x0000_s48699"/>
                </a:ext>
                <a:ext uri="{FF2B5EF4-FFF2-40B4-BE49-F238E27FC236}">
                  <a16:creationId xmlns:a16="http://schemas.microsoft.com/office/drawing/2014/main" id="{00000000-0008-0000-0500-00003B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14</xdr:row>
          <xdr:rowOff>99060</xdr:rowOff>
        </xdr:from>
        <xdr:to>
          <xdr:col>17</xdr:col>
          <xdr:colOff>998220</xdr:colOff>
          <xdr:row>14</xdr:row>
          <xdr:rowOff>457200</xdr:rowOff>
        </xdr:to>
        <xdr:sp macro="" textlink="">
          <xdr:nvSpPr>
            <xdr:cNvPr id="48700" name="Group Box 572" hidden="1">
              <a:extLst>
                <a:ext uri="{63B3BB69-23CF-44E3-9099-C40C66FF867C}">
                  <a14:compatExt spid="_x0000_s48700"/>
                </a:ext>
                <a:ext uri="{FF2B5EF4-FFF2-40B4-BE49-F238E27FC236}">
                  <a16:creationId xmlns:a16="http://schemas.microsoft.com/office/drawing/2014/main" id="{00000000-0008-0000-0500-00003C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15</xdr:row>
          <xdr:rowOff>99060</xdr:rowOff>
        </xdr:from>
        <xdr:to>
          <xdr:col>17</xdr:col>
          <xdr:colOff>998220</xdr:colOff>
          <xdr:row>15</xdr:row>
          <xdr:rowOff>457200</xdr:rowOff>
        </xdr:to>
        <xdr:sp macro="" textlink="">
          <xdr:nvSpPr>
            <xdr:cNvPr id="48701" name="Group Box 573" hidden="1">
              <a:extLst>
                <a:ext uri="{63B3BB69-23CF-44E3-9099-C40C66FF867C}">
                  <a14:compatExt spid="_x0000_s48701"/>
                </a:ext>
                <a:ext uri="{FF2B5EF4-FFF2-40B4-BE49-F238E27FC236}">
                  <a16:creationId xmlns:a16="http://schemas.microsoft.com/office/drawing/2014/main" id="{00000000-0008-0000-0500-00003D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11</xdr:row>
          <xdr:rowOff>99060</xdr:rowOff>
        </xdr:from>
        <xdr:to>
          <xdr:col>21</xdr:col>
          <xdr:colOff>7620</xdr:colOff>
          <xdr:row>11</xdr:row>
          <xdr:rowOff>457200</xdr:rowOff>
        </xdr:to>
        <xdr:sp macro="" textlink="">
          <xdr:nvSpPr>
            <xdr:cNvPr id="48702" name="Group Box 574" hidden="1">
              <a:extLst>
                <a:ext uri="{63B3BB69-23CF-44E3-9099-C40C66FF867C}">
                  <a14:compatExt spid="_x0000_s48702"/>
                </a:ext>
                <a:ext uri="{FF2B5EF4-FFF2-40B4-BE49-F238E27FC236}">
                  <a16:creationId xmlns:a16="http://schemas.microsoft.com/office/drawing/2014/main" id="{00000000-0008-0000-0500-00003E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11</xdr:row>
          <xdr:rowOff>99060</xdr:rowOff>
        </xdr:from>
        <xdr:to>
          <xdr:col>17</xdr:col>
          <xdr:colOff>144780</xdr:colOff>
          <xdr:row>11</xdr:row>
          <xdr:rowOff>449580</xdr:rowOff>
        </xdr:to>
        <xdr:sp macro="" textlink="">
          <xdr:nvSpPr>
            <xdr:cNvPr id="48703" name="Group Box 575" hidden="1">
              <a:extLst>
                <a:ext uri="{63B3BB69-23CF-44E3-9099-C40C66FF867C}">
                  <a14:compatExt spid="_x0000_s48703"/>
                </a:ext>
                <a:ext uri="{FF2B5EF4-FFF2-40B4-BE49-F238E27FC236}">
                  <a16:creationId xmlns:a16="http://schemas.microsoft.com/office/drawing/2014/main" id="{00000000-0008-0000-0500-00003F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11</xdr:row>
          <xdr:rowOff>99060</xdr:rowOff>
        </xdr:from>
        <xdr:to>
          <xdr:col>25</xdr:col>
          <xdr:colOff>601980</xdr:colOff>
          <xdr:row>11</xdr:row>
          <xdr:rowOff>457200</xdr:rowOff>
        </xdr:to>
        <xdr:sp macro="" textlink="">
          <xdr:nvSpPr>
            <xdr:cNvPr id="48704" name="Group Box 576" hidden="1">
              <a:extLst>
                <a:ext uri="{63B3BB69-23CF-44E3-9099-C40C66FF867C}">
                  <a14:compatExt spid="_x0000_s48704"/>
                </a:ext>
                <a:ext uri="{FF2B5EF4-FFF2-40B4-BE49-F238E27FC236}">
                  <a16:creationId xmlns:a16="http://schemas.microsoft.com/office/drawing/2014/main" id="{00000000-0008-0000-0500-000040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11</xdr:row>
          <xdr:rowOff>99060</xdr:rowOff>
        </xdr:from>
        <xdr:to>
          <xdr:col>20</xdr:col>
          <xdr:colOff>144780</xdr:colOff>
          <xdr:row>11</xdr:row>
          <xdr:rowOff>449580</xdr:rowOff>
        </xdr:to>
        <xdr:sp macro="" textlink="">
          <xdr:nvSpPr>
            <xdr:cNvPr id="48705" name="Group Box 577" hidden="1">
              <a:extLst>
                <a:ext uri="{63B3BB69-23CF-44E3-9099-C40C66FF867C}">
                  <a14:compatExt spid="_x0000_s48705"/>
                </a:ext>
                <a:ext uri="{FF2B5EF4-FFF2-40B4-BE49-F238E27FC236}">
                  <a16:creationId xmlns:a16="http://schemas.microsoft.com/office/drawing/2014/main" id="{00000000-0008-0000-0500-000041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11</xdr:row>
          <xdr:rowOff>99060</xdr:rowOff>
        </xdr:from>
        <xdr:to>
          <xdr:col>21</xdr:col>
          <xdr:colOff>7620</xdr:colOff>
          <xdr:row>11</xdr:row>
          <xdr:rowOff>457200</xdr:rowOff>
        </xdr:to>
        <xdr:sp macro="" textlink="">
          <xdr:nvSpPr>
            <xdr:cNvPr id="48706" name="Group Box 578" hidden="1">
              <a:extLst>
                <a:ext uri="{63B3BB69-23CF-44E3-9099-C40C66FF867C}">
                  <a14:compatExt spid="_x0000_s48706"/>
                </a:ext>
                <a:ext uri="{FF2B5EF4-FFF2-40B4-BE49-F238E27FC236}">
                  <a16:creationId xmlns:a16="http://schemas.microsoft.com/office/drawing/2014/main" id="{00000000-0008-0000-0500-000042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11</xdr:row>
          <xdr:rowOff>99060</xdr:rowOff>
        </xdr:from>
        <xdr:to>
          <xdr:col>17</xdr:col>
          <xdr:colOff>144780</xdr:colOff>
          <xdr:row>11</xdr:row>
          <xdr:rowOff>449580</xdr:rowOff>
        </xdr:to>
        <xdr:sp macro="" textlink="">
          <xdr:nvSpPr>
            <xdr:cNvPr id="48707" name="Group Box 579" hidden="1">
              <a:extLst>
                <a:ext uri="{63B3BB69-23CF-44E3-9099-C40C66FF867C}">
                  <a14:compatExt spid="_x0000_s48707"/>
                </a:ext>
                <a:ext uri="{FF2B5EF4-FFF2-40B4-BE49-F238E27FC236}">
                  <a16:creationId xmlns:a16="http://schemas.microsoft.com/office/drawing/2014/main" id="{00000000-0008-0000-0500-000043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11</xdr:row>
          <xdr:rowOff>99060</xdr:rowOff>
        </xdr:from>
        <xdr:to>
          <xdr:col>25</xdr:col>
          <xdr:colOff>601980</xdr:colOff>
          <xdr:row>11</xdr:row>
          <xdr:rowOff>457200</xdr:rowOff>
        </xdr:to>
        <xdr:sp macro="" textlink="">
          <xdr:nvSpPr>
            <xdr:cNvPr id="48708" name="Group Box 580" hidden="1">
              <a:extLst>
                <a:ext uri="{63B3BB69-23CF-44E3-9099-C40C66FF867C}">
                  <a14:compatExt spid="_x0000_s48708"/>
                </a:ext>
                <a:ext uri="{FF2B5EF4-FFF2-40B4-BE49-F238E27FC236}">
                  <a16:creationId xmlns:a16="http://schemas.microsoft.com/office/drawing/2014/main" id="{00000000-0008-0000-0500-000044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11</xdr:row>
          <xdr:rowOff>99060</xdr:rowOff>
        </xdr:from>
        <xdr:to>
          <xdr:col>20</xdr:col>
          <xdr:colOff>144780</xdr:colOff>
          <xdr:row>11</xdr:row>
          <xdr:rowOff>449580</xdr:rowOff>
        </xdr:to>
        <xdr:sp macro="" textlink="">
          <xdr:nvSpPr>
            <xdr:cNvPr id="48709" name="Group Box 581" hidden="1">
              <a:extLst>
                <a:ext uri="{63B3BB69-23CF-44E3-9099-C40C66FF867C}">
                  <a14:compatExt spid="_x0000_s48709"/>
                </a:ext>
                <a:ext uri="{FF2B5EF4-FFF2-40B4-BE49-F238E27FC236}">
                  <a16:creationId xmlns:a16="http://schemas.microsoft.com/office/drawing/2014/main" id="{00000000-0008-0000-0500-000045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11</xdr:row>
          <xdr:rowOff>99060</xdr:rowOff>
        </xdr:from>
        <xdr:to>
          <xdr:col>15</xdr:col>
          <xdr:colOff>937260</xdr:colOff>
          <xdr:row>11</xdr:row>
          <xdr:rowOff>457200</xdr:rowOff>
        </xdr:to>
        <xdr:sp macro="" textlink="">
          <xdr:nvSpPr>
            <xdr:cNvPr id="48710" name="Group Box 582" hidden="1">
              <a:extLst>
                <a:ext uri="{63B3BB69-23CF-44E3-9099-C40C66FF867C}">
                  <a14:compatExt spid="_x0000_s48710"/>
                </a:ext>
                <a:ext uri="{FF2B5EF4-FFF2-40B4-BE49-F238E27FC236}">
                  <a16:creationId xmlns:a16="http://schemas.microsoft.com/office/drawing/2014/main" id="{00000000-0008-0000-0500-000046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xdr:row>
          <xdr:rowOff>99060</xdr:rowOff>
        </xdr:from>
        <xdr:to>
          <xdr:col>9</xdr:col>
          <xdr:colOff>7620</xdr:colOff>
          <xdr:row>11</xdr:row>
          <xdr:rowOff>449580</xdr:rowOff>
        </xdr:to>
        <xdr:sp macro="" textlink="">
          <xdr:nvSpPr>
            <xdr:cNvPr id="48711" name="Group Box 583" hidden="1">
              <a:extLst>
                <a:ext uri="{63B3BB69-23CF-44E3-9099-C40C66FF867C}">
                  <a14:compatExt spid="_x0000_s48711"/>
                </a:ext>
                <a:ext uri="{FF2B5EF4-FFF2-40B4-BE49-F238E27FC236}">
                  <a16:creationId xmlns:a16="http://schemas.microsoft.com/office/drawing/2014/main" id="{00000000-0008-0000-0500-000047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11</xdr:row>
          <xdr:rowOff>99060</xdr:rowOff>
        </xdr:from>
        <xdr:to>
          <xdr:col>17</xdr:col>
          <xdr:colOff>998220</xdr:colOff>
          <xdr:row>11</xdr:row>
          <xdr:rowOff>457200</xdr:rowOff>
        </xdr:to>
        <xdr:sp macro="" textlink="">
          <xdr:nvSpPr>
            <xdr:cNvPr id="48712" name="Group Box 584" hidden="1">
              <a:extLst>
                <a:ext uri="{63B3BB69-23CF-44E3-9099-C40C66FF867C}">
                  <a14:compatExt spid="_x0000_s48712"/>
                </a:ext>
                <a:ext uri="{FF2B5EF4-FFF2-40B4-BE49-F238E27FC236}">
                  <a16:creationId xmlns:a16="http://schemas.microsoft.com/office/drawing/2014/main" id="{00000000-0008-0000-0500-000048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11</xdr:row>
          <xdr:rowOff>99060</xdr:rowOff>
        </xdr:from>
        <xdr:to>
          <xdr:col>15</xdr:col>
          <xdr:colOff>22860</xdr:colOff>
          <xdr:row>11</xdr:row>
          <xdr:rowOff>449580</xdr:rowOff>
        </xdr:to>
        <xdr:sp macro="" textlink="">
          <xdr:nvSpPr>
            <xdr:cNvPr id="48713" name="Group Box 585" hidden="1">
              <a:extLst>
                <a:ext uri="{63B3BB69-23CF-44E3-9099-C40C66FF867C}">
                  <a14:compatExt spid="_x0000_s48713"/>
                </a:ext>
                <a:ext uri="{FF2B5EF4-FFF2-40B4-BE49-F238E27FC236}">
                  <a16:creationId xmlns:a16="http://schemas.microsoft.com/office/drawing/2014/main" id="{00000000-0008-0000-0500-000049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11</xdr:row>
          <xdr:rowOff>175260</xdr:rowOff>
        </xdr:from>
        <xdr:to>
          <xdr:col>5</xdr:col>
          <xdr:colOff>975360</xdr:colOff>
          <xdr:row>11</xdr:row>
          <xdr:rowOff>365760</xdr:rowOff>
        </xdr:to>
        <xdr:sp macro="" textlink="">
          <xdr:nvSpPr>
            <xdr:cNvPr id="48714" name="Check Box 586" hidden="1">
              <a:extLst>
                <a:ext uri="{63B3BB69-23CF-44E3-9099-C40C66FF867C}">
                  <a14:compatExt spid="_x0000_s48714"/>
                </a:ext>
                <a:ext uri="{FF2B5EF4-FFF2-40B4-BE49-F238E27FC236}">
                  <a16:creationId xmlns:a16="http://schemas.microsoft.com/office/drawing/2014/main" id="{00000000-0008-0000-0500-00004AB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xdr:oneCellAnchor>
    <xdr:from>
      <xdr:col>4</xdr:col>
      <xdr:colOff>115353</xdr:colOff>
      <xdr:row>11</xdr:row>
      <xdr:rowOff>255906</xdr:rowOff>
    </xdr:from>
    <xdr:ext cx="387940" cy="390958"/>
    <xdr:pic>
      <xdr:nvPicPr>
        <xdr:cNvPr id="494" name="Picture 493">
          <a:extLst>
            <a:ext uri="{FF2B5EF4-FFF2-40B4-BE49-F238E27FC236}">
              <a16:creationId xmlns:a16="http://schemas.microsoft.com/office/drawing/2014/main" id="{00000000-0008-0000-0500-0000EE010000}"/>
            </a:ext>
          </a:extLst>
        </xdr:cNvPr>
        <xdr:cNvPicPr>
          <a:picLocks/>
        </xdr:cNvPicPr>
      </xdr:nvPicPr>
      <xdr:blipFill>
        <a:blip xmlns:r="http://schemas.openxmlformats.org/officeDocument/2006/relationships" r:embed="rId15" cstate="print">
          <a:extLst>
            <a:ext uri="{BEBA8EAE-BF5A-486C-A8C5-ECC9F3942E4B}">
              <a14:imgProps xmlns:a14="http://schemas.microsoft.com/office/drawing/2010/main">
                <a14:imgLayer r:embed="rId1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11553" y="5323206"/>
          <a:ext cx="387940" cy="390958"/>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68580</xdr:colOff>
          <xdr:row>16</xdr:row>
          <xdr:rowOff>99060</xdr:rowOff>
        </xdr:from>
        <xdr:to>
          <xdr:col>15</xdr:col>
          <xdr:colOff>922020</xdr:colOff>
          <xdr:row>16</xdr:row>
          <xdr:rowOff>449580</xdr:rowOff>
        </xdr:to>
        <xdr:sp macro="" textlink="">
          <xdr:nvSpPr>
            <xdr:cNvPr id="48732" name="Group Box 604" hidden="1">
              <a:extLst>
                <a:ext uri="{63B3BB69-23CF-44E3-9099-C40C66FF867C}">
                  <a14:compatExt spid="_x0000_s48732"/>
                </a:ext>
                <a:ext uri="{FF2B5EF4-FFF2-40B4-BE49-F238E27FC236}">
                  <a16:creationId xmlns:a16="http://schemas.microsoft.com/office/drawing/2014/main" id="{00000000-0008-0000-0500-00005C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16</xdr:row>
          <xdr:rowOff>99060</xdr:rowOff>
        </xdr:from>
        <xdr:to>
          <xdr:col>8</xdr:col>
          <xdr:colOff>731520</xdr:colOff>
          <xdr:row>16</xdr:row>
          <xdr:rowOff>449580</xdr:rowOff>
        </xdr:to>
        <xdr:sp macro="" textlink="">
          <xdr:nvSpPr>
            <xdr:cNvPr id="48733" name="Group Box 605" hidden="1">
              <a:extLst>
                <a:ext uri="{63B3BB69-23CF-44E3-9099-C40C66FF867C}">
                  <a14:compatExt spid="_x0000_s48733"/>
                </a:ext>
                <a:ext uri="{FF2B5EF4-FFF2-40B4-BE49-F238E27FC236}">
                  <a16:creationId xmlns:a16="http://schemas.microsoft.com/office/drawing/2014/main" id="{00000000-0008-0000-0500-00005D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99060</xdr:rowOff>
        </xdr:from>
        <xdr:to>
          <xdr:col>15</xdr:col>
          <xdr:colOff>922020</xdr:colOff>
          <xdr:row>17</xdr:row>
          <xdr:rowOff>449580</xdr:rowOff>
        </xdr:to>
        <xdr:sp macro="" textlink="">
          <xdr:nvSpPr>
            <xdr:cNvPr id="48734" name="Group Box 606" hidden="1">
              <a:extLst>
                <a:ext uri="{63B3BB69-23CF-44E3-9099-C40C66FF867C}">
                  <a14:compatExt spid="_x0000_s48734"/>
                </a:ext>
                <a:ext uri="{FF2B5EF4-FFF2-40B4-BE49-F238E27FC236}">
                  <a16:creationId xmlns:a16="http://schemas.microsoft.com/office/drawing/2014/main" id="{00000000-0008-0000-0500-00005E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99060</xdr:rowOff>
        </xdr:from>
        <xdr:to>
          <xdr:col>8</xdr:col>
          <xdr:colOff>731520</xdr:colOff>
          <xdr:row>17</xdr:row>
          <xdr:rowOff>449580</xdr:rowOff>
        </xdr:to>
        <xdr:sp macro="" textlink="">
          <xdr:nvSpPr>
            <xdr:cNvPr id="48735" name="Group Box 607" hidden="1">
              <a:extLst>
                <a:ext uri="{63B3BB69-23CF-44E3-9099-C40C66FF867C}">
                  <a14:compatExt spid="_x0000_s48735"/>
                </a:ext>
                <a:ext uri="{FF2B5EF4-FFF2-40B4-BE49-F238E27FC236}">
                  <a16:creationId xmlns:a16="http://schemas.microsoft.com/office/drawing/2014/main" id="{00000000-0008-0000-0500-00005F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99060</xdr:rowOff>
        </xdr:from>
        <xdr:to>
          <xdr:col>15</xdr:col>
          <xdr:colOff>922020</xdr:colOff>
          <xdr:row>18</xdr:row>
          <xdr:rowOff>449580</xdr:rowOff>
        </xdr:to>
        <xdr:sp macro="" textlink="">
          <xdr:nvSpPr>
            <xdr:cNvPr id="48736" name="Group Box 608" hidden="1">
              <a:extLst>
                <a:ext uri="{63B3BB69-23CF-44E3-9099-C40C66FF867C}">
                  <a14:compatExt spid="_x0000_s48736"/>
                </a:ext>
                <a:ext uri="{FF2B5EF4-FFF2-40B4-BE49-F238E27FC236}">
                  <a16:creationId xmlns:a16="http://schemas.microsoft.com/office/drawing/2014/main" id="{00000000-0008-0000-0500-000060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99060</xdr:rowOff>
        </xdr:from>
        <xdr:to>
          <xdr:col>8</xdr:col>
          <xdr:colOff>731520</xdr:colOff>
          <xdr:row>18</xdr:row>
          <xdr:rowOff>449580</xdr:rowOff>
        </xdr:to>
        <xdr:sp macro="" textlink="">
          <xdr:nvSpPr>
            <xdr:cNvPr id="48737" name="Group Box 609" hidden="1">
              <a:extLst>
                <a:ext uri="{63B3BB69-23CF-44E3-9099-C40C66FF867C}">
                  <a14:compatExt spid="_x0000_s48737"/>
                </a:ext>
                <a:ext uri="{FF2B5EF4-FFF2-40B4-BE49-F238E27FC236}">
                  <a16:creationId xmlns:a16="http://schemas.microsoft.com/office/drawing/2014/main" id="{00000000-0008-0000-0500-000061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20</xdr:row>
          <xdr:rowOff>99060</xdr:rowOff>
        </xdr:from>
        <xdr:to>
          <xdr:col>15</xdr:col>
          <xdr:colOff>922020</xdr:colOff>
          <xdr:row>20</xdr:row>
          <xdr:rowOff>449580</xdr:rowOff>
        </xdr:to>
        <xdr:sp macro="" textlink="">
          <xdr:nvSpPr>
            <xdr:cNvPr id="48738" name="Group Box 610" hidden="1">
              <a:extLst>
                <a:ext uri="{63B3BB69-23CF-44E3-9099-C40C66FF867C}">
                  <a14:compatExt spid="_x0000_s48738"/>
                </a:ext>
                <a:ext uri="{FF2B5EF4-FFF2-40B4-BE49-F238E27FC236}">
                  <a16:creationId xmlns:a16="http://schemas.microsoft.com/office/drawing/2014/main" id="{00000000-0008-0000-0500-000062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20</xdr:row>
          <xdr:rowOff>99060</xdr:rowOff>
        </xdr:from>
        <xdr:to>
          <xdr:col>8</xdr:col>
          <xdr:colOff>731520</xdr:colOff>
          <xdr:row>20</xdr:row>
          <xdr:rowOff>449580</xdr:rowOff>
        </xdr:to>
        <xdr:sp macro="" textlink="">
          <xdr:nvSpPr>
            <xdr:cNvPr id="48739" name="Group Box 611" hidden="1">
              <a:extLst>
                <a:ext uri="{63B3BB69-23CF-44E3-9099-C40C66FF867C}">
                  <a14:compatExt spid="_x0000_s48739"/>
                </a:ext>
                <a:ext uri="{FF2B5EF4-FFF2-40B4-BE49-F238E27FC236}">
                  <a16:creationId xmlns:a16="http://schemas.microsoft.com/office/drawing/2014/main" id="{00000000-0008-0000-0500-000063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xdr:row>
          <xdr:rowOff>99060</xdr:rowOff>
        </xdr:from>
        <xdr:to>
          <xdr:col>15</xdr:col>
          <xdr:colOff>922020</xdr:colOff>
          <xdr:row>19</xdr:row>
          <xdr:rowOff>449580</xdr:rowOff>
        </xdr:to>
        <xdr:sp macro="" textlink="">
          <xdr:nvSpPr>
            <xdr:cNvPr id="48740" name="Group Box 612" hidden="1">
              <a:extLst>
                <a:ext uri="{63B3BB69-23CF-44E3-9099-C40C66FF867C}">
                  <a14:compatExt spid="_x0000_s48740"/>
                </a:ext>
                <a:ext uri="{FF2B5EF4-FFF2-40B4-BE49-F238E27FC236}">
                  <a16:creationId xmlns:a16="http://schemas.microsoft.com/office/drawing/2014/main" id="{00000000-0008-0000-0500-000064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19</xdr:row>
          <xdr:rowOff>99060</xdr:rowOff>
        </xdr:from>
        <xdr:to>
          <xdr:col>8</xdr:col>
          <xdr:colOff>731520</xdr:colOff>
          <xdr:row>19</xdr:row>
          <xdr:rowOff>449580</xdr:rowOff>
        </xdr:to>
        <xdr:sp macro="" textlink="">
          <xdr:nvSpPr>
            <xdr:cNvPr id="48741" name="Group Box 613" hidden="1">
              <a:extLst>
                <a:ext uri="{63B3BB69-23CF-44E3-9099-C40C66FF867C}">
                  <a14:compatExt spid="_x0000_s48741"/>
                </a:ext>
                <a:ext uri="{FF2B5EF4-FFF2-40B4-BE49-F238E27FC236}">
                  <a16:creationId xmlns:a16="http://schemas.microsoft.com/office/drawing/2014/main" id="{00000000-0008-0000-0500-000065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0</xdr:rowOff>
        </xdr:from>
        <xdr:to>
          <xdr:col>15</xdr:col>
          <xdr:colOff>937260</xdr:colOff>
          <xdr:row>17</xdr:row>
          <xdr:rowOff>358140</xdr:rowOff>
        </xdr:to>
        <xdr:sp macro="" textlink="">
          <xdr:nvSpPr>
            <xdr:cNvPr id="48742" name="Group Box 614" hidden="1">
              <a:extLst>
                <a:ext uri="{63B3BB69-23CF-44E3-9099-C40C66FF867C}">
                  <a14:compatExt spid="_x0000_s48742"/>
                </a:ext>
                <a:ext uri="{FF2B5EF4-FFF2-40B4-BE49-F238E27FC236}">
                  <a16:creationId xmlns:a16="http://schemas.microsoft.com/office/drawing/2014/main" id="{00000000-0008-0000-0500-000066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0</xdr:rowOff>
        </xdr:from>
        <xdr:to>
          <xdr:col>9</xdr:col>
          <xdr:colOff>22860</xdr:colOff>
          <xdr:row>17</xdr:row>
          <xdr:rowOff>350520</xdr:rowOff>
        </xdr:to>
        <xdr:sp macro="" textlink="">
          <xdr:nvSpPr>
            <xdr:cNvPr id="48743" name="Group Box 615" hidden="1">
              <a:extLst>
                <a:ext uri="{63B3BB69-23CF-44E3-9099-C40C66FF867C}">
                  <a14:compatExt spid="_x0000_s48743"/>
                </a:ext>
                <a:ext uri="{FF2B5EF4-FFF2-40B4-BE49-F238E27FC236}">
                  <a16:creationId xmlns:a16="http://schemas.microsoft.com/office/drawing/2014/main" id="{00000000-0008-0000-0500-000067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17</xdr:row>
          <xdr:rowOff>0</xdr:rowOff>
        </xdr:from>
        <xdr:to>
          <xdr:col>17</xdr:col>
          <xdr:colOff>998220</xdr:colOff>
          <xdr:row>17</xdr:row>
          <xdr:rowOff>358140</xdr:rowOff>
        </xdr:to>
        <xdr:sp macro="" textlink="">
          <xdr:nvSpPr>
            <xdr:cNvPr id="48744" name="Group Box 616" hidden="1">
              <a:extLst>
                <a:ext uri="{63B3BB69-23CF-44E3-9099-C40C66FF867C}">
                  <a14:compatExt spid="_x0000_s48744"/>
                </a:ext>
                <a:ext uri="{FF2B5EF4-FFF2-40B4-BE49-F238E27FC236}">
                  <a16:creationId xmlns:a16="http://schemas.microsoft.com/office/drawing/2014/main" id="{00000000-0008-0000-0500-000068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17</xdr:row>
          <xdr:rowOff>0</xdr:rowOff>
        </xdr:from>
        <xdr:to>
          <xdr:col>15</xdr:col>
          <xdr:colOff>22860</xdr:colOff>
          <xdr:row>17</xdr:row>
          <xdr:rowOff>350520</xdr:rowOff>
        </xdr:to>
        <xdr:sp macro="" textlink="">
          <xdr:nvSpPr>
            <xdr:cNvPr id="48745" name="Group Box 617" hidden="1">
              <a:extLst>
                <a:ext uri="{63B3BB69-23CF-44E3-9099-C40C66FF867C}">
                  <a14:compatExt spid="_x0000_s48745"/>
                </a:ext>
                <a:ext uri="{FF2B5EF4-FFF2-40B4-BE49-F238E27FC236}">
                  <a16:creationId xmlns:a16="http://schemas.microsoft.com/office/drawing/2014/main" id="{00000000-0008-0000-0500-000069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17</xdr:row>
          <xdr:rowOff>99060</xdr:rowOff>
        </xdr:from>
        <xdr:to>
          <xdr:col>15</xdr:col>
          <xdr:colOff>937260</xdr:colOff>
          <xdr:row>17</xdr:row>
          <xdr:rowOff>457200</xdr:rowOff>
        </xdr:to>
        <xdr:sp macro="" textlink="">
          <xdr:nvSpPr>
            <xdr:cNvPr id="48746" name="Group Box 618" hidden="1">
              <a:extLst>
                <a:ext uri="{63B3BB69-23CF-44E3-9099-C40C66FF867C}">
                  <a14:compatExt spid="_x0000_s48746"/>
                </a:ext>
                <a:ext uri="{FF2B5EF4-FFF2-40B4-BE49-F238E27FC236}">
                  <a16:creationId xmlns:a16="http://schemas.microsoft.com/office/drawing/2014/main" id="{00000000-0008-0000-0500-00006A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17</xdr:row>
          <xdr:rowOff>99060</xdr:rowOff>
        </xdr:from>
        <xdr:to>
          <xdr:col>9</xdr:col>
          <xdr:colOff>22860</xdr:colOff>
          <xdr:row>17</xdr:row>
          <xdr:rowOff>449580</xdr:rowOff>
        </xdr:to>
        <xdr:sp macro="" textlink="">
          <xdr:nvSpPr>
            <xdr:cNvPr id="48747" name="Group Box 619" hidden="1">
              <a:extLst>
                <a:ext uri="{63B3BB69-23CF-44E3-9099-C40C66FF867C}">
                  <a14:compatExt spid="_x0000_s48747"/>
                </a:ext>
                <a:ext uri="{FF2B5EF4-FFF2-40B4-BE49-F238E27FC236}">
                  <a16:creationId xmlns:a16="http://schemas.microsoft.com/office/drawing/2014/main" id="{00000000-0008-0000-0500-00006B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17</xdr:row>
          <xdr:rowOff>99060</xdr:rowOff>
        </xdr:from>
        <xdr:to>
          <xdr:col>15</xdr:col>
          <xdr:colOff>22860</xdr:colOff>
          <xdr:row>17</xdr:row>
          <xdr:rowOff>449580</xdr:rowOff>
        </xdr:to>
        <xdr:sp macro="" textlink="">
          <xdr:nvSpPr>
            <xdr:cNvPr id="48748" name="Group Box 620" hidden="1">
              <a:extLst>
                <a:ext uri="{63B3BB69-23CF-44E3-9099-C40C66FF867C}">
                  <a14:compatExt spid="_x0000_s48748"/>
                </a:ext>
                <a:ext uri="{FF2B5EF4-FFF2-40B4-BE49-F238E27FC236}">
                  <a16:creationId xmlns:a16="http://schemas.microsoft.com/office/drawing/2014/main" id="{00000000-0008-0000-0500-00006C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17</xdr:row>
          <xdr:rowOff>175260</xdr:rowOff>
        </xdr:from>
        <xdr:to>
          <xdr:col>5</xdr:col>
          <xdr:colOff>975360</xdr:colOff>
          <xdr:row>17</xdr:row>
          <xdr:rowOff>365760</xdr:rowOff>
        </xdr:to>
        <xdr:sp macro="" textlink="">
          <xdr:nvSpPr>
            <xdr:cNvPr id="48749" name="Check Box 621" hidden="1">
              <a:extLst>
                <a:ext uri="{63B3BB69-23CF-44E3-9099-C40C66FF867C}">
                  <a14:compatExt spid="_x0000_s48749"/>
                </a:ext>
                <a:ext uri="{FF2B5EF4-FFF2-40B4-BE49-F238E27FC236}">
                  <a16:creationId xmlns:a16="http://schemas.microsoft.com/office/drawing/2014/main" id="{00000000-0008-0000-0500-00006DB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18</xdr:row>
          <xdr:rowOff>99060</xdr:rowOff>
        </xdr:from>
        <xdr:to>
          <xdr:col>15</xdr:col>
          <xdr:colOff>937260</xdr:colOff>
          <xdr:row>18</xdr:row>
          <xdr:rowOff>457200</xdr:rowOff>
        </xdr:to>
        <xdr:sp macro="" textlink="">
          <xdr:nvSpPr>
            <xdr:cNvPr id="48750" name="Group Box 622" hidden="1">
              <a:extLst>
                <a:ext uri="{63B3BB69-23CF-44E3-9099-C40C66FF867C}">
                  <a14:compatExt spid="_x0000_s48750"/>
                </a:ext>
                <a:ext uri="{FF2B5EF4-FFF2-40B4-BE49-F238E27FC236}">
                  <a16:creationId xmlns:a16="http://schemas.microsoft.com/office/drawing/2014/main" id="{00000000-0008-0000-0500-00006E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18</xdr:row>
          <xdr:rowOff>99060</xdr:rowOff>
        </xdr:from>
        <xdr:to>
          <xdr:col>9</xdr:col>
          <xdr:colOff>22860</xdr:colOff>
          <xdr:row>18</xdr:row>
          <xdr:rowOff>449580</xdr:rowOff>
        </xdr:to>
        <xdr:sp macro="" textlink="">
          <xdr:nvSpPr>
            <xdr:cNvPr id="48751" name="Group Box 623" hidden="1">
              <a:extLst>
                <a:ext uri="{63B3BB69-23CF-44E3-9099-C40C66FF867C}">
                  <a14:compatExt spid="_x0000_s48751"/>
                </a:ext>
                <a:ext uri="{FF2B5EF4-FFF2-40B4-BE49-F238E27FC236}">
                  <a16:creationId xmlns:a16="http://schemas.microsoft.com/office/drawing/2014/main" id="{00000000-0008-0000-0500-00006F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18</xdr:row>
          <xdr:rowOff>99060</xdr:rowOff>
        </xdr:from>
        <xdr:to>
          <xdr:col>15</xdr:col>
          <xdr:colOff>22860</xdr:colOff>
          <xdr:row>18</xdr:row>
          <xdr:rowOff>449580</xdr:rowOff>
        </xdr:to>
        <xdr:sp macro="" textlink="">
          <xdr:nvSpPr>
            <xdr:cNvPr id="48752" name="Group Box 624" hidden="1">
              <a:extLst>
                <a:ext uri="{63B3BB69-23CF-44E3-9099-C40C66FF867C}">
                  <a14:compatExt spid="_x0000_s48752"/>
                </a:ext>
                <a:ext uri="{FF2B5EF4-FFF2-40B4-BE49-F238E27FC236}">
                  <a16:creationId xmlns:a16="http://schemas.microsoft.com/office/drawing/2014/main" id="{00000000-0008-0000-0500-000070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18</xdr:row>
          <xdr:rowOff>175260</xdr:rowOff>
        </xdr:from>
        <xdr:to>
          <xdr:col>5</xdr:col>
          <xdr:colOff>975360</xdr:colOff>
          <xdr:row>18</xdr:row>
          <xdr:rowOff>365760</xdr:rowOff>
        </xdr:to>
        <xdr:sp macro="" textlink="">
          <xdr:nvSpPr>
            <xdr:cNvPr id="48753" name="Check Box 625" hidden="1">
              <a:extLst>
                <a:ext uri="{63B3BB69-23CF-44E3-9099-C40C66FF867C}">
                  <a14:compatExt spid="_x0000_s48753"/>
                </a:ext>
                <a:ext uri="{FF2B5EF4-FFF2-40B4-BE49-F238E27FC236}">
                  <a16:creationId xmlns:a16="http://schemas.microsoft.com/office/drawing/2014/main" id="{00000000-0008-0000-0500-000071B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19</xdr:row>
          <xdr:rowOff>99060</xdr:rowOff>
        </xdr:from>
        <xdr:to>
          <xdr:col>15</xdr:col>
          <xdr:colOff>937260</xdr:colOff>
          <xdr:row>19</xdr:row>
          <xdr:rowOff>457200</xdr:rowOff>
        </xdr:to>
        <xdr:sp macro="" textlink="">
          <xdr:nvSpPr>
            <xdr:cNvPr id="48754" name="Group Box 626" hidden="1">
              <a:extLst>
                <a:ext uri="{63B3BB69-23CF-44E3-9099-C40C66FF867C}">
                  <a14:compatExt spid="_x0000_s48754"/>
                </a:ext>
                <a:ext uri="{FF2B5EF4-FFF2-40B4-BE49-F238E27FC236}">
                  <a16:creationId xmlns:a16="http://schemas.microsoft.com/office/drawing/2014/main" id="{00000000-0008-0000-0500-000072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19</xdr:row>
          <xdr:rowOff>99060</xdr:rowOff>
        </xdr:from>
        <xdr:to>
          <xdr:col>9</xdr:col>
          <xdr:colOff>22860</xdr:colOff>
          <xdr:row>19</xdr:row>
          <xdr:rowOff>449580</xdr:rowOff>
        </xdr:to>
        <xdr:sp macro="" textlink="">
          <xdr:nvSpPr>
            <xdr:cNvPr id="48755" name="Group Box 627" hidden="1">
              <a:extLst>
                <a:ext uri="{63B3BB69-23CF-44E3-9099-C40C66FF867C}">
                  <a14:compatExt spid="_x0000_s48755"/>
                </a:ext>
                <a:ext uri="{FF2B5EF4-FFF2-40B4-BE49-F238E27FC236}">
                  <a16:creationId xmlns:a16="http://schemas.microsoft.com/office/drawing/2014/main" id="{00000000-0008-0000-0500-000073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19</xdr:row>
          <xdr:rowOff>99060</xdr:rowOff>
        </xdr:from>
        <xdr:to>
          <xdr:col>15</xdr:col>
          <xdr:colOff>22860</xdr:colOff>
          <xdr:row>19</xdr:row>
          <xdr:rowOff>449580</xdr:rowOff>
        </xdr:to>
        <xdr:sp macro="" textlink="">
          <xdr:nvSpPr>
            <xdr:cNvPr id="48756" name="Group Box 628" hidden="1">
              <a:extLst>
                <a:ext uri="{63B3BB69-23CF-44E3-9099-C40C66FF867C}">
                  <a14:compatExt spid="_x0000_s48756"/>
                </a:ext>
                <a:ext uri="{FF2B5EF4-FFF2-40B4-BE49-F238E27FC236}">
                  <a16:creationId xmlns:a16="http://schemas.microsoft.com/office/drawing/2014/main" id="{00000000-0008-0000-0500-000074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19</xdr:row>
          <xdr:rowOff>175260</xdr:rowOff>
        </xdr:from>
        <xdr:to>
          <xdr:col>5</xdr:col>
          <xdr:colOff>975360</xdr:colOff>
          <xdr:row>19</xdr:row>
          <xdr:rowOff>365760</xdr:rowOff>
        </xdr:to>
        <xdr:sp macro="" textlink="">
          <xdr:nvSpPr>
            <xdr:cNvPr id="48757" name="Check Box 629" hidden="1">
              <a:extLst>
                <a:ext uri="{63B3BB69-23CF-44E3-9099-C40C66FF867C}">
                  <a14:compatExt spid="_x0000_s48757"/>
                </a:ext>
                <a:ext uri="{FF2B5EF4-FFF2-40B4-BE49-F238E27FC236}">
                  <a16:creationId xmlns:a16="http://schemas.microsoft.com/office/drawing/2014/main" id="{00000000-0008-0000-0500-000075B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20</xdr:row>
          <xdr:rowOff>99060</xdr:rowOff>
        </xdr:from>
        <xdr:to>
          <xdr:col>15</xdr:col>
          <xdr:colOff>937260</xdr:colOff>
          <xdr:row>20</xdr:row>
          <xdr:rowOff>457200</xdr:rowOff>
        </xdr:to>
        <xdr:sp macro="" textlink="">
          <xdr:nvSpPr>
            <xdr:cNvPr id="48758" name="Group Box 630" hidden="1">
              <a:extLst>
                <a:ext uri="{63B3BB69-23CF-44E3-9099-C40C66FF867C}">
                  <a14:compatExt spid="_x0000_s48758"/>
                </a:ext>
                <a:ext uri="{FF2B5EF4-FFF2-40B4-BE49-F238E27FC236}">
                  <a16:creationId xmlns:a16="http://schemas.microsoft.com/office/drawing/2014/main" id="{00000000-0008-0000-0500-000076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20</xdr:row>
          <xdr:rowOff>99060</xdr:rowOff>
        </xdr:from>
        <xdr:to>
          <xdr:col>9</xdr:col>
          <xdr:colOff>22860</xdr:colOff>
          <xdr:row>20</xdr:row>
          <xdr:rowOff>449580</xdr:rowOff>
        </xdr:to>
        <xdr:sp macro="" textlink="">
          <xdr:nvSpPr>
            <xdr:cNvPr id="48759" name="Group Box 631" hidden="1">
              <a:extLst>
                <a:ext uri="{63B3BB69-23CF-44E3-9099-C40C66FF867C}">
                  <a14:compatExt spid="_x0000_s48759"/>
                </a:ext>
                <a:ext uri="{FF2B5EF4-FFF2-40B4-BE49-F238E27FC236}">
                  <a16:creationId xmlns:a16="http://schemas.microsoft.com/office/drawing/2014/main" id="{00000000-0008-0000-0500-000077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20</xdr:row>
          <xdr:rowOff>99060</xdr:rowOff>
        </xdr:from>
        <xdr:to>
          <xdr:col>15</xdr:col>
          <xdr:colOff>22860</xdr:colOff>
          <xdr:row>20</xdr:row>
          <xdr:rowOff>449580</xdr:rowOff>
        </xdr:to>
        <xdr:sp macro="" textlink="">
          <xdr:nvSpPr>
            <xdr:cNvPr id="48760" name="Group Box 632" hidden="1">
              <a:extLst>
                <a:ext uri="{63B3BB69-23CF-44E3-9099-C40C66FF867C}">
                  <a14:compatExt spid="_x0000_s48760"/>
                </a:ext>
                <a:ext uri="{FF2B5EF4-FFF2-40B4-BE49-F238E27FC236}">
                  <a16:creationId xmlns:a16="http://schemas.microsoft.com/office/drawing/2014/main" id="{00000000-0008-0000-0500-000078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20</xdr:row>
          <xdr:rowOff>175260</xdr:rowOff>
        </xdr:from>
        <xdr:to>
          <xdr:col>5</xdr:col>
          <xdr:colOff>975360</xdr:colOff>
          <xdr:row>20</xdr:row>
          <xdr:rowOff>365760</xdr:rowOff>
        </xdr:to>
        <xdr:sp macro="" textlink="">
          <xdr:nvSpPr>
            <xdr:cNvPr id="48761" name="Check Box 633" hidden="1">
              <a:extLst>
                <a:ext uri="{63B3BB69-23CF-44E3-9099-C40C66FF867C}">
                  <a14:compatExt spid="_x0000_s48761"/>
                </a:ext>
                <a:ext uri="{FF2B5EF4-FFF2-40B4-BE49-F238E27FC236}">
                  <a16:creationId xmlns:a16="http://schemas.microsoft.com/office/drawing/2014/main" id="{00000000-0008-0000-0500-000079B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17</xdr:row>
          <xdr:rowOff>99060</xdr:rowOff>
        </xdr:from>
        <xdr:to>
          <xdr:col>17</xdr:col>
          <xdr:colOff>998220</xdr:colOff>
          <xdr:row>17</xdr:row>
          <xdr:rowOff>457200</xdr:rowOff>
        </xdr:to>
        <xdr:sp macro="" textlink="">
          <xdr:nvSpPr>
            <xdr:cNvPr id="48762" name="Group Box 634" hidden="1">
              <a:extLst>
                <a:ext uri="{63B3BB69-23CF-44E3-9099-C40C66FF867C}">
                  <a14:compatExt spid="_x0000_s48762"/>
                </a:ext>
                <a:ext uri="{FF2B5EF4-FFF2-40B4-BE49-F238E27FC236}">
                  <a16:creationId xmlns:a16="http://schemas.microsoft.com/office/drawing/2014/main" id="{00000000-0008-0000-0500-00007A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18</xdr:row>
          <xdr:rowOff>99060</xdr:rowOff>
        </xdr:from>
        <xdr:to>
          <xdr:col>17</xdr:col>
          <xdr:colOff>998220</xdr:colOff>
          <xdr:row>18</xdr:row>
          <xdr:rowOff>457200</xdr:rowOff>
        </xdr:to>
        <xdr:sp macro="" textlink="">
          <xdr:nvSpPr>
            <xdr:cNvPr id="48763" name="Group Box 635" hidden="1">
              <a:extLst>
                <a:ext uri="{63B3BB69-23CF-44E3-9099-C40C66FF867C}">
                  <a14:compatExt spid="_x0000_s48763"/>
                </a:ext>
                <a:ext uri="{FF2B5EF4-FFF2-40B4-BE49-F238E27FC236}">
                  <a16:creationId xmlns:a16="http://schemas.microsoft.com/office/drawing/2014/main" id="{00000000-0008-0000-0500-00007B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19</xdr:row>
          <xdr:rowOff>99060</xdr:rowOff>
        </xdr:from>
        <xdr:to>
          <xdr:col>17</xdr:col>
          <xdr:colOff>998220</xdr:colOff>
          <xdr:row>19</xdr:row>
          <xdr:rowOff>457200</xdr:rowOff>
        </xdr:to>
        <xdr:sp macro="" textlink="">
          <xdr:nvSpPr>
            <xdr:cNvPr id="48764" name="Group Box 636" hidden="1">
              <a:extLst>
                <a:ext uri="{63B3BB69-23CF-44E3-9099-C40C66FF867C}">
                  <a14:compatExt spid="_x0000_s48764"/>
                </a:ext>
                <a:ext uri="{FF2B5EF4-FFF2-40B4-BE49-F238E27FC236}">
                  <a16:creationId xmlns:a16="http://schemas.microsoft.com/office/drawing/2014/main" id="{00000000-0008-0000-0500-00007C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20</xdr:row>
          <xdr:rowOff>99060</xdr:rowOff>
        </xdr:from>
        <xdr:to>
          <xdr:col>17</xdr:col>
          <xdr:colOff>998220</xdr:colOff>
          <xdr:row>20</xdr:row>
          <xdr:rowOff>457200</xdr:rowOff>
        </xdr:to>
        <xdr:sp macro="" textlink="">
          <xdr:nvSpPr>
            <xdr:cNvPr id="48765" name="Group Box 637" hidden="1">
              <a:extLst>
                <a:ext uri="{63B3BB69-23CF-44E3-9099-C40C66FF867C}">
                  <a14:compatExt spid="_x0000_s48765"/>
                </a:ext>
                <a:ext uri="{FF2B5EF4-FFF2-40B4-BE49-F238E27FC236}">
                  <a16:creationId xmlns:a16="http://schemas.microsoft.com/office/drawing/2014/main" id="{00000000-0008-0000-0500-00007D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16</xdr:row>
          <xdr:rowOff>99060</xdr:rowOff>
        </xdr:from>
        <xdr:to>
          <xdr:col>21</xdr:col>
          <xdr:colOff>0</xdr:colOff>
          <xdr:row>16</xdr:row>
          <xdr:rowOff>457200</xdr:rowOff>
        </xdr:to>
        <xdr:sp macro="" textlink="">
          <xdr:nvSpPr>
            <xdr:cNvPr id="48766" name="Group Box 638" hidden="1">
              <a:extLst>
                <a:ext uri="{63B3BB69-23CF-44E3-9099-C40C66FF867C}">
                  <a14:compatExt spid="_x0000_s48766"/>
                </a:ext>
                <a:ext uri="{FF2B5EF4-FFF2-40B4-BE49-F238E27FC236}">
                  <a16:creationId xmlns:a16="http://schemas.microsoft.com/office/drawing/2014/main" id="{00000000-0008-0000-0500-00007E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16</xdr:row>
          <xdr:rowOff>99060</xdr:rowOff>
        </xdr:from>
        <xdr:to>
          <xdr:col>17</xdr:col>
          <xdr:colOff>129540</xdr:colOff>
          <xdr:row>16</xdr:row>
          <xdr:rowOff>449580</xdr:rowOff>
        </xdr:to>
        <xdr:sp macro="" textlink="">
          <xdr:nvSpPr>
            <xdr:cNvPr id="48767" name="Group Box 639" hidden="1">
              <a:extLst>
                <a:ext uri="{63B3BB69-23CF-44E3-9099-C40C66FF867C}">
                  <a14:compatExt spid="_x0000_s48767"/>
                </a:ext>
                <a:ext uri="{FF2B5EF4-FFF2-40B4-BE49-F238E27FC236}">
                  <a16:creationId xmlns:a16="http://schemas.microsoft.com/office/drawing/2014/main" id="{00000000-0008-0000-0500-00007F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16</xdr:row>
          <xdr:rowOff>99060</xdr:rowOff>
        </xdr:from>
        <xdr:to>
          <xdr:col>25</xdr:col>
          <xdr:colOff>601980</xdr:colOff>
          <xdr:row>16</xdr:row>
          <xdr:rowOff>457200</xdr:rowOff>
        </xdr:to>
        <xdr:sp macro="" textlink="">
          <xdr:nvSpPr>
            <xdr:cNvPr id="48768" name="Group Box 640" hidden="1">
              <a:extLst>
                <a:ext uri="{63B3BB69-23CF-44E3-9099-C40C66FF867C}">
                  <a14:compatExt spid="_x0000_s48768"/>
                </a:ext>
                <a:ext uri="{FF2B5EF4-FFF2-40B4-BE49-F238E27FC236}">
                  <a16:creationId xmlns:a16="http://schemas.microsoft.com/office/drawing/2014/main" id="{00000000-0008-0000-0500-000080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16</xdr:row>
          <xdr:rowOff>99060</xdr:rowOff>
        </xdr:from>
        <xdr:to>
          <xdr:col>20</xdr:col>
          <xdr:colOff>129540</xdr:colOff>
          <xdr:row>16</xdr:row>
          <xdr:rowOff>449580</xdr:rowOff>
        </xdr:to>
        <xdr:sp macro="" textlink="">
          <xdr:nvSpPr>
            <xdr:cNvPr id="48769" name="Group Box 641" hidden="1">
              <a:extLst>
                <a:ext uri="{63B3BB69-23CF-44E3-9099-C40C66FF867C}">
                  <a14:compatExt spid="_x0000_s48769"/>
                </a:ext>
                <a:ext uri="{FF2B5EF4-FFF2-40B4-BE49-F238E27FC236}">
                  <a16:creationId xmlns:a16="http://schemas.microsoft.com/office/drawing/2014/main" id="{00000000-0008-0000-0500-000081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16</xdr:row>
          <xdr:rowOff>99060</xdr:rowOff>
        </xdr:from>
        <xdr:to>
          <xdr:col>21</xdr:col>
          <xdr:colOff>0</xdr:colOff>
          <xdr:row>16</xdr:row>
          <xdr:rowOff>457200</xdr:rowOff>
        </xdr:to>
        <xdr:sp macro="" textlink="">
          <xdr:nvSpPr>
            <xdr:cNvPr id="48770" name="Group Box 642" hidden="1">
              <a:extLst>
                <a:ext uri="{63B3BB69-23CF-44E3-9099-C40C66FF867C}">
                  <a14:compatExt spid="_x0000_s48770"/>
                </a:ext>
                <a:ext uri="{FF2B5EF4-FFF2-40B4-BE49-F238E27FC236}">
                  <a16:creationId xmlns:a16="http://schemas.microsoft.com/office/drawing/2014/main" id="{00000000-0008-0000-0500-000082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16</xdr:row>
          <xdr:rowOff>99060</xdr:rowOff>
        </xdr:from>
        <xdr:to>
          <xdr:col>17</xdr:col>
          <xdr:colOff>129540</xdr:colOff>
          <xdr:row>16</xdr:row>
          <xdr:rowOff>449580</xdr:rowOff>
        </xdr:to>
        <xdr:sp macro="" textlink="">
          <xdr:nvSpPr>
            <xdr:cNvPr id="48771" name="Group Box 643" hidden="1">
              <a:extLst>
                <a:ext uri="{63B3BB69-23CF-44E3-9099-C40C66FF867C}">
                  <a14:compatExt spid="_x0000_s48771"/>
                </a:ext>
                <a:ext uri="{FF2B5EF4-FFF2-40B4-BE49-F238E27FC236}">
                  <a16:creationId xmlns:a16="http://schemas.microsoft.com/office/drawing/2014/main" id="{00000000-0008-0000-0500-000083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16</xdr:row>
          <xdr:rowOff>99060</xdr:rowOff>
        </xdr:from>
        <xdr:to>
          <xdr:col>25</xdr:col>
          <xdr:colOff>601980</xdr:colOff>
          <xdr:row>16</xdr:row>
          <xdr:rowOff>457200</xdr:rowOff>
        </xdr:to>
        <xdr:sp macro="" textlink="">
          <xdr:nvSpPr>
            <xdr:cNvPr id="48772" name="Group Box 644" hidden="1">
              <a:extLst>
                <a:ext uri="{63B3BB69-23CF-44E3-9099-C40C66FF867C}">
                  <a14:compatExt spid="_x0000_s48772"/>
                </a:ext>
                <a:ext uri="{FF2B5EF4-FFF2-40B4-BE49-F238E27FC236}">
                  <a16:creationId xmlns:a16="http://schemas.microsoft.com/office/drawing/2014/main" id="{00000000-0008-0000-0500-000084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16</xdr:row>
          <xdr:rowOff>99060</xdr:rowOff>
        </xdr:from>
        <xdr:to>
          <xdr:col>20</xdr:col>
          <xdr:colOff>129540</xdr:colOff>
          <xdr:row>16</xdr:row>
          <xdr:rowOff>449580</xdr:rowOff>
        </xdr:to>
        <xdr:sp macro="" textlink="">
          <xdr:nvSpPr>
            <xdr:cNvPr id="48773" name="Group Box 645" hidden="1">
              <a:extLst>
                <a:ext uri="{63B3BB69-23CF-44E3-9099-C40C66FF867C}">
                  <a14:compatExt spid="_x0000_s48773"/>
                </a:ext>
                <a:ext uri="{FF2B5EF4-FFF2-40B4-BE49-F238E27FC236}">
                  <a16:creationId xmlns:a16="http://schemas.microsoft.com/office/drawing/2014/main" id="{00000000-0008-0000-0500-000085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16</xdr:row>
          <xdr:rowOff>99060</xdr:rowOff>
        </xdr:from>
        <xdr:to>
          <xdr:col>15</xdr:col>
          <xdr:colOff>937260</xdr:colOff>
          <xdr:row>16</xdr:row>
          <xdr:rowOff>457200</xdr:rowOff>
        </xdr:to>
        <xdr:sp macro="" textlink="">
          <xdr:nvSpPr>
            <xdr:cNvPr id="48774" name="Group Box 646" hidden="1">
              <a:extLst>
                <a:ext uri="{63B3BB69-23CF-44E3-9099-C40C66FF867C}">
                  <a14:compatExt spid="_x0000_s48774"/>
                </a:ext>
                <a:ext uri="{FF2B5EF4-FFF2-40B4-BE49-F238E27FC236}">
                  <a16:creationId xmlns:a16="http://schemas.microsoft.com/office/drawing/2014/main" id="{00000000-0008-0000-0500-000086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16</xdr:row>
          <xdr:rowOff>99060</xdr:rowOff>
        </xdr:from>
        <xdr:to>
          <xdr:col>9</xdr:col>
          <xdr:colOff>22860</xdr:colOff>
          <xdr:row>16</xdr:row>
          <xdr:rowOff>449580</xdr:rowOff>
        </xdr:to>
        <xdr:sp macro="" textlink="">
          <xdr:nvSpPr>
            <xdr:cNvPr id="48775" name="Group Box 647" hidden="1">
              <a:extLst>
                <a:ext uri="{63B3BB69-23CF-44E3-9099-C40C66FF867C}">
                  <a14:compatExt spid="_x0000_s48775"/>
                </a:ext>
                <a:ext uri="{FF2B5EF4-FFF2-40B4-BE49-F238E27FC236}">
                  <a16:creationId xmlns:a16="http://schemas.microsoft.com/office/drawing/2014/main" id="{00000000-0008-0000-0500-000087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16</xdr:row>
          <xdr:rowOff>99060</xdr:rowOff>
        </xdr:from>
        <xdr:to>
          <xdr:col>17</xdr:col>
          <xdr:colOff>998220</xdr:colOff>
          <xdr:row>16</xdr:row>
          <xdr:rowOff>457200</xdr:rowOff>
        </xdr:to>
        <xdr:sp macro="" textlink="">
          <xdr:nvSpPr>
            <xdr:cNvPr id="48776" name="Group Box 648" hidden="1">
              <a:extLst>
                <a:ext uri="{63B3BB69-23CF-44E3-9099-C40C66FF867C}">
                  <a14:compatExt spid="_x0000_s48776"/>
                </a:ext>
                <a:ext uri="{FF2B5EF4-FFF2-40B4-BE49-F238E27FC236}">
                  <a16:creationId xmlns:a16="http://schemas.microsoft.com/office/drawing/2014/main" id="{00000000-0008-0000-0500-000088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16</xdr:row>
          <xdr:rowOff>99060</xdr:rowOff>
        </xdr:from>
        <xdr:to>
          <xdr:col>15</xdr:col>
          <xdr:colOff>22860</xdr:colOff>
          <xdr:row>16</xdr:row>
          <xdr:rowOff>449580</xdr:rowOff>
        </xdr:to>
        <xdr:sp macro="" textlink="">
          <xdr:nvSpPr>
            <xdr:cNvPr id="48777" name="Group Box 649" hidden="1">
              <a:extLst>
                <a:ext uri="{63B3BB69-23CF-44E3-9099-C40C66FF867C}">
                  <a14:compatExt spid="_x0000_s48777"/>
                </a:ext>
                <a:ext uri="{FF2B5EF4-FFF2-40B4-BE49-F238E27FC236}">
                  <a16:creationId xmlns:a16="http://schemas.microsoft.com/office/drawing/2014/main" id="{00000000-0008-0000-0500-000089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16</xdr:row>
          <xdr:rowOff>175260</xdr:rowOff>
        </xdr:from>
        <xdr:to>
          <xdr:col>5</xdr:col>
          <xdr:colOff>975360</xdr:colOff>
          <xdr:row>16</xdr:row>
          <xdr:rowOff>365760</xdr:rowOff>
        </xdr:to>
        <xdr:sp macro="" textlink="">
          <xdr:nvSpPr>
            <xdr:cNvPr id="48778" name="Check Box 650" hidden="1">
              <a:extLst>
                <a:ext uri="{63B3BB69-23CF-44E3-9099-C40C66FF867C}">
                  <a14:compatExt spid="_x0000_s48778"/>
                </a:ext>
                <a:ext uri="{FF2B5EF4-FFF2-40B4-BE49-F238E27FC236}">
                  <a16:creationId xmlns:a16="http://schemas.microsoft.com/office/drawing/2014/main" id="{00000000-0008-0000-0500-00008AB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xdr:oneCellAnchor>
    <xdr:from>
      <xdr:col>4</xdr:col>
      <xdr:colOff>118528</xdr:colOff>
      <xdr:row>16</xdr:row>
      <xdr:rowOff>99404</xdr:rowOff>
    </xdr:from>
    <xdr:ext cx="381590" cy="345304"/>
    <xdr:pic>
      <xdr:nvPicPr>
        <xdr:cNvPr id="553" name="Picture 552">
          <a:extLst>
            <a:ext uri="{FF2B5EF4-FFF2-40B4-BE49-F238E27FC236}">
              <a16:creationId xmlns:a16="http://schemas.microsoft.com/office/drawing/2014/main" id="{00000000-0008-0000-0500-000029020000}"/>
            </a:ext>
          </a:extLst>
        </xdr:cNvPr>
        <xdr:cNvPicPr>
          <a:picLocks/>
        </xdr:cNvPicPr>
      </xdr:nvPicPr>
      <xdr:blipFill>
        <a:blip xmlns:r="http://schemas.openxmlformats.org/officeDocument/2006/relationships" r:embed="rId17" cstate="print">
          <a:extLst>
            <a:ext uri="{BEBA8EAE-BF5A-486C-A8C5-ECC9F3942E4B}">
              <a14:imgProps xmlns:a14="http://schemas.microsoft.com/office/drawing/2010/main">
                <a14:imgLayer r:embed="rId1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14728" y="7738454"/>
          <a:ext cx="381590" cy="345304"/>
        </a:xfrm>
        <a:prstGeom prst="rect">
          <a:avLst/>
        </a:prstGeom>
      </xdr:spPr>
    </xdr:pic>
    <xdr:clientData/>
  </xdr:oneCellAnchor>
  <xdr:oneCellAnchor>
    <xdr:from>
      <xdr:col>4</xdr:col>
      <xdr:colOff>111543</xdr:colOff>
      <xdr:row>18</xdr:row>
      <xdr:rowOff>100745</xdr:rowOff>
    </xdr:from>
    <xdr:ext cx="395560" cy="302305"/>
    <xdr:pic>
      <xdr:nvPicPr>
        <xdr:cNvPr id="554" name="Picture 553">
          <a:extLst>
            <a:ext uri="{FF2B5EF4-FFF2-40B4-BE49-F238E27FC236}">
              <a16:creationId xmlns:a16="http://schemas.microsoft.com/office/drawing/2014/main" id="{00000000-0008-0000-0500-00002A020000}"/>
            </a:ext>
          </a:extLst>
        </xdr:cNvPr>
        <xdr:cNvPicPr>
          <a:picLocks/>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7743" y="8768495"/>
          <a:ext cx="395560" cy="302305"/>
        </a:xfrm>
        <a:prstGeom prst="rect">
          <a:avLst/>
        </a:prstGeom>
      </xdr:spPr>
    </xdr:pic>
    <xdr:clientData/>
  </xdr:oneCellAnchor>
  <xdr:oneCellAnchor>
    <xdr:from>
      <xdr:col>4</xdr:col>
      <xdr:colOff>108368</xdr:colOff>
      <xdr:row>17</xdr:row>
      <xdr:rowOff>101664</xdr:rowOff>
    </xdr:from>
    <xdr:ext cx="401910" cy="339585"/>
    <xdr:pic>
      <xdr:nvPicPr>
        <xdr:cNvPr id="555" name="Picture 554">
          <a:extLst>
            <a:ext uri="{FF2B5EF4-FFF2-40B4-BE49-F238E27FC236}">
              <a16:creationId xmlns:a16="http://schemas.microsoft.com/office/drawing/2014/main" id="{00000000-0008-0000-0500-00002B020000}"/>
            </a:ext>
          </a:extLst>
        </xdr:cNvPr>
        <xdr:cNvPicPr>
          <a:picLocks/>
        </xdr:cNvPicPr>
      </xdr:nvPicPr>
      <xdr:blipFill>
        <a:blip xmlns:r="http://schemas.openxmlformats.org/officeDocument/2006/relationships" r:embed="rId21" cstate="print">
          <a:extLst>
            <a:ext uri="{BEBA8EAE-BF5A-486C-A8C5-ECC9F3942E4B}">
              <a14:imgProps xmlns:a14="http://schemas.microsoft.com/office/drawing/2010/main">
                <a14:imgLayer r:embed="rId2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4568" y="8255064"/>
          <a:ext cx="401910" cy="339585"/>
        </a:xfrm>
        <a:prstGeom prst="rect">
          <a:avLst/>
        </a:prstGeom>
      </xdr:spPr>
    </xdr:pic>
    <xdr:clientData/>
  </xdr:oneCellAnchor>
  <xdr:oneCellAnchor>
    <xdr:from>
      <xdr:col>4</xdr:col>
      <xdr:colOff>140118</xdr:colOff>
      <xdr:row>20</xdr:row>
      <xdr:rowOff>50835</xdr:rowOff>
    </xdr:from>
    <xdr:ext cx="338410" cy="352284"/>
    <xdr:pic>
      <xdr:nvPicPr>
        <xdr:cNvPr id="556" name="Picture 555">
          <a:extLst>
            <a:ext uri="{FF2B5EF4-FFF2-40B4-BE49-F238E27FC236}">
              <a16:creationId xmlns:a16="http://schemas.microsoft.com/office/drawing/2014/main" id="{00000000-0008-0000-0500-00002C020000}"/>
            </a:ext>
          </a:extLst>
        </xdr:cNvPr>
        <xdr:cNvPicPr>
          <a:picLocks/>
        </xdr:cNvPicPr>
      </xdr:nvPicPr>
      <xdr:blipFill>
        <a:blip xmlns:r="http://schemas.openxmlformats.org/officeDocument/2006/relationships" r:embed="rId23" cstate="print">
          <a:extLst>
            <a:ext uri="{BEBA8EAE-BF5A-486C-A8C5-ECC9F3942E4B}">
              <a14:imgProps xmlns:a14="http://schemas.microsoft.com/office/drawing/2010/main">
                <a14:imgLayer r:embed="rId2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36318" y="9747285"/>
          <a:ext cx="338410" cy="352284"/>
        </a:xfrm>
        <a:prstGeom prst="rect">
          <a:avLst/>
        </a:prstGeom>
      </xdr:spPr>
    </xdr:pic>
    <xdr:clientData/>
  </xdr:oneCellAnchor>
  <xdr:oneCellAnchor>
    <xdr:from>
      <xdr:col>4</xdr:col>
      <xdr:colOff>140118</xdr:colOff>
      <xdr:row>19</xdr:row>
      <xdr:rowOff>58735</xdr:rowOff>
    </xdr:from>
    <xdr:ext cx="338410" cy="346574"/>
    <xdr:pic>
      <xdr:nvPicPr>
        <xdr:cNvPr id="557" name="Picture 556">
          <a:extLst>
            <a:ext uri="{FF2B5EF4-FFF2-40B4-BE49-F238E27FC236}">
              <a16:creationId xmlns:a16="http://schemas.microsoft.com/office/drawing/2014/main" id="{00000000-0008-0000-0500-00002D020000}"/>
            </a:ext>
          </a:extLst>
        </xdr:cNvPr>
        <xdr:cNvPicPr>
          <a:picLocks/>
        </xdr:cNvPicPr>
      </xdr:nvPicPr>
      <xdr:blipFill>
        <a:blip xmlns:r="http://schemas.openxmlformats.org/officeDocument/2006/relationships" r:embed="rId25" cstate="print">
          <a:extLst>
            <a:ext uri="{BEBA8EAE-BF5A-486C-A8C5-ECC9F3942E4B}">
              <a14:imgProps xmlns:a14="http://schemas.microsoft.com/office/drawing/2010/main">
                <a14:imgLayer r:embed="rId2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36318" y="9240835"/>
          <a:ext cx="338410" cy="346574"/>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68580</xdr:colOff>
          <xdr:row>21</xdr:row>
          <xdr:rowOff>99060</xdr:rowOff>
        </xdr:from>
        <xdr:to>
          <xdr:col>15</xdr:col>
          <xdr:colOff>922020</xdr:colOff>
          <xdr:row>21</xdr:row>
          <xdr:rowOff>449580</xdr:rowOff>
        </xdr:to>
        <xdr:sp macro="" textlink="">
          <xdr:nvSpPr>
            <xdr:cNvPr id="48793" name="Group Box 665" hidden="1">
              <a:extLst>
                <a:ext uri="{63B3BB69-23CF-44E3-9099-C40C66FF867C}">
                  <a14:compatExt spid="_x0000_s48793"/>
                </a:ext>
                <a:ext uri="{FF2B5EF4-FFF2-40B4-BE49-F238E27FC236}">
                  <a16:creationId xmlns:a16="http://schemas.microsoft.com/office/drawing/2014/main" id="{00000000-0008-0000-0500-000099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21</xdr:row>
          <xdr:rowOff>99060</xdr:rowOff>
        </xdr:from>
        <xdr:to>
          <xdr:col>8</xdr:col>
          <xdr:colOff>731520</xdr:colOff>
          <xdr:row>21</xdr:row>
          <xdr:rowOff>449580</xdr:rowOff>
        </xdr:to>
        <xdr:sp macro="" textlink="">
          <xdr:nvSpPr>
            <xdr:cNvPr id="48794" name="Group Box 666" hidden="1">
              <a:extLst>
                <a:ext uri="{63B3BB69-23CF-44E3-9099-C40C66FF867C}">
                  <a14:compatExt spid="_x0000_s48794"/>
                </a:ext>
                <a:ext uri="{FF2B5EF4-FFF2-40B4-BE49-F238E27FC236}">
                  <a16:creationId xmlns:a16="http://schemas.microsoft.com/office/drawing/2014/main" id="{00000000-0008-0000-0500-00009A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22</xdr:row>
          <xdr:rowOff>99060</xdr:rowOff>
        </xdr:from>
        <xdr:to>
          <xdr:col>15</xdr:col>
          <xdr:colOff>922020</xdr:colOff>
          <xdr:row>22</xdr:row>
          <xdr:rowOff>449580</xdr:rowOff>
        </xdr:to>
        <xdr:sp macro="" textlink="">
          <xdr:nvSpPr>
            <xdr:cNvPr id="48795" name="Group Box 667" hidden="1">
              <a:extLst>
                <a:ext uri="{63B3BB69-23CF-44E3-9099-C40C66FF867C}">
                  <a14:compatExt spid="_x0000_s48795"/>
                </a:ext>
                <a:ext uri="{FF2B5EF4-FFF2-40B4-BE49-F238E27FC236}">
                  <a16:creationId xmlns:a16="http://schemas.microsoft.com/office/drawing/2014/main" id="{00000000-0008-0000-0500-00009B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22</xdr:row>
          <xdr:rowOff>99060</xdr:rowOff>
        </xdr:from>
        <xdr:to>
          <xdr:col>8</xdr:col>
          <xdr:colOff>731520</xdr:colOff>
          <xdr:row>22</xdr:row>
          <xdr:rowOff>449580</xdr:rowOff>
        </xdr:to>
        <xdr:sp macro="" textlink="">
          <xdr:nvSpPr>
            <xdr:cNvPr id="48796" name="Group Box 668" hidden="1">
              <a:extLst>
                <a:ext uri="{63B3BB69-23CF-44E3-9099-C40C66FF867C}">
                  <a14:compatExt spid="_x0000_s48796"/>
                </a:ext>
                <a:ext uri="{FF2B5EF4-FFF2-40B4-BE49-F238E27FC236}">
                  <a16:creationId xmlns:a16="http://schemas.microsoft.com/office/drawing/2014/main" id="{00000000-0008-0000-0500-00009C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23</xdr:row>
          <xdr:rowOff>99060</xdr:rowOff>
        </xdr:from>
        <xdr:to>
          <xdr:col>15</xdr:col>
          <xdr:colOff>922020</xdr:colOff>
          <xdr:row>23</xdr:row>
          <xdr:rowOff>449580</xdr:rowOff>
        </xdr:to>
        <xdr:sp macro="" textlink="">
          <xdr:nvSpPr>
            <xdr:cNvPr id="48797" name="Group Box 669" hidden="1">
              <a:extLst>
                <a:ext uri="{63B3BB69-23CF-44E3-9099-C40C66FF867C}">
                  <a14:compatExt spid="_x0000_s48797"/>
                </a:ext>
                <a:ext uri="{FF2B5EF4-FFF2-40B4-BE49-F238E27FC236}">
                  <a16:creationId xmlns:a16="http://schemas.microsoft.com/office/drawing/2014/main" id="{00000000-0008-0000-0500-00009D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23</xdr:row>
          <xdr:rowOff>99060</xdr:rowOff>
        </xdr:from>
        <xdr:to>
          <xdr:col>8</xdr:col>
          <xdr:colOff>731520</xdr:colOff>
          <xdr:row>23</xdr:row>
          <xdr:rowOff>449580</xdr:rowOff>
        </xdr:to>
        <xdr:sp macro="" textlink="">
          <xdr:nvSpPr>
            <xdr:cNvPr id="48798" name="Group Box 670" hidden="1">
              <a:extLst>
                <a:ext uri="{63B3BB69-23CF-44E3-9099-C40C66FF867C}">
                  <a14:compatExt spid="_x0000_s48798"/>
                </a:ext>
                <a:ext uri="{FF2B5EF4-FFF2-40B4-BE49-F238E27FC236}">
                  <a16:creationId xmlns:a16="http://schemas.microsoft.com/office/drawing/2014/main" id="{00000000-0008-0000-0500-00009E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922020</xdr:colOff>
          <xdr:row>28</xdr:row>
          <xdr:rowOff>358140</xdr:rowOff>
        </xdr:to>
        <xdr:sp macro="" textlink="">
          <xdr:nvSpPr>
            <xdr:cNvPr id="48799" name="Group Box 671" hidden="1">
              <a:extLst>
                <a:ext uri="{63B3BB69-23CF-44E3-9099-C40C66FF867C}">
                  <a14:compatExt spid="_x0000_s48799"/>
                </a:ext>
                <a:ext uri="{FF2B5EF4-FFF2-40B4-BE49-F238E27FC236}">
                  <a16:creationId xmlns:a16="http://schemas.microsoft.com/office/drawing/2014/main" id="{00000000-0008-0000-0500-00009F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8</xdr:col>
          <xdr:colOff>731520</xdr:colOff>
          <xdr:row>28</xdr:row>
          <xdr:rowOff>350520</xdr:rowOff>
        </xdr:to>
        <xdr:sp macro="" textlink="">
          <xdr:nvSpPr>
            <xdr:cNvPr id="48800" name="Group Box 672" hidden="1">
              <a:extLst>
                <a:ext uri="{63B3BB69-23CF-44E3-9099-C40C66FF867C}">
                  <a14:compatExt spid="_x0000_s48800"/>
                </a:ext>
                <a:ext uri="{FF2B5EF4-FFF2-40B4-BE49-F238E27FC236}">
                  <a16:creationId xmlns:a16="http://schemas.microsoft.com/office/drawing/2014/main" id="{00000000-0008-0000-0500-0000A0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27</xdr:row>
          <xdr:rowOff>99060</xdr:rowOff>
        </xdr:from>
        <xdr:to>
          <xdr:col>15</xdr:col>
          <xdr:colOff>922020</xdr:colOff>
          <xdr:row>27</xdr:row>
          <xdr:rowOff>449580</xdr:rowOff>
        </xdr:to>
        <xdr:sp macro="" textlink="">
          <xdr:nvSpPr>
            <xdr:cNvPr id="48801" name="Group Box 673" hidden="1">
              <a:extLst>
                <a:ext uri="{63B3BB69-23CF-44E3-9099-C40C66FF867C}">
                  <a14:compatExt spid="_x0000_s48801"/>
                </a:ext>
                <a:ext uri="{FF2B5EF4-FFF2-40B4-BE49-F238E27FC236}">
                  <a16:creationId xmlns:a16="http://schemas.microsoft.com/office/drawing/2014/main" id="{00000000-0008-0000-0500-0000A1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27</xdr:row>
          <xdr:rowOff>99060</xdr:rowOff>
        </xdr:from>
        <xdr:to>
          <xdr:col>8</xdr:col>
          <xdr:colOff>731520</xdr:colOff>
          <xdr:row>27</xdr:row>
          <xdr:rowOff>449580</xdr:rowOff>
        </xdr:to>
        <xdr:sp macro="" textlink="">
          <xdr:nvSpPr>
            <xdr:cNvPr id="48802" name="Group Box 674" hidden="1">
              <a:extLst>
                <a:ext uri="{63B3BB69-23CF-44E3-9099-C40C66FF867C}">
                  <a14:compatExt spid="_x0000_s48802"/>
                </a:ext>
                <a:ext uri="{FF2B5EF4-FFF2-40B4-BE49-F238E27FC236}">
                  <a16:creationId xmlns:a16="http://schemas.microsoft.com/office/drawing/2014/main" id="{00000000-0008-0000-0500-0000A2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22</xdr:row>
          <xdr:rowOff>0</xdr:rowOff>
        </xdr:from>
        <xdr:to>
          <xdr:col>15</xdr:col>
          <xdr:colOff>937260</xdr:colOff>
          <xdr:row>22</xdr:row>
          <xdr:rowOff>358140</xdr:rowOff>
        </xdr:to>
        <xdr:sp macro="" textlink="">
          <xdr:nvSpPr>
            <xdr:cNvPr id="48803" name="Group Box 675" hidden="1">
              <a:extLst>
                <a:ext uri="{63B3BB69-23CF-44E3-9099-C40C66FF867C}">
                  <a14:compatExt spid="_x0000_s48803"/>
                </a:ext>
                <a:ext uri="{FF2B5EF4-FFF2-40B4-BE49-F238E27FC236}">
                  <a16:creationId xmlns:a16="http://schemas.microsoft.com/office/drawing/2014/main" id="{00000000-0008-0000-0500-0000A3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22</xdr:row>
          <xdr:rowOff>0</xdr:rowOff>
        </xdr:from>
        <xdr:to>
          <xdr:col>9</xdr:col>
          <xdr:colOff>22860</xdr:colOff>
          <xdr:row>22</xdr:row>
          <xdr:rowOff>350520</xdr:rowOff>
        </xdr:to>
        <xdr:sp macro="" textlink="">
          <xdr:nvSpPr>
            <xdr:cNvPr id="48804" name="Group Box 676" hidden="1">
              <a:extLst>
                <a:ext uri="{63B3BB69-23CF-44E3-9099-C40C66FF867C}">
                  <a14:compatExt spid="_x0000_s48804"/>
                </a:ext>
                <a:ext uri="{FF2B5EF4-FFF2-40B4-BE49-F238E27FC236}">
                  <a16:creationId xmlns:a16="http://schemas.microsoft.com/office/drawing/2014/main" id="{00000000-0008-0000-0500-0000A4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22</xdr:row>
          <xdr:rowOff>0</xdr:rowOff>
        </xdr:from>
        <xdr:to>
          <xdr:col>17</xdr:col>
          <xdr:colOff>998220</xdr:colOff>
          <xdr:row>22</xdr:row>
          <xdr:rowOff>358140</xdr:rowOff>
        </xdr:to>
        <xdr:sp macro="" textlink="">
          <xdr:nvSpPr>
            <xdr:cNvPr id="48805" name="Group Box 677" hidden="1">
              <a:extLst>
                <a:ext uri="{63B3BB69-23CF-44E3-9099-C40C66FF867C}">
                  <a14:compatExt spid="_x0000_s48805"/>
                </a:ext>
                <a:ext uri="{FF2B5EF4-FFF2-40B4-BE49-F238E27FC236}">
                  <a16:creationId xmlns:a16="http://schemas.microsoft.com/office/drawing/2014/main" id="{00000000-0008-0000-0500-0000A5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22</xdr:row>
          <xdr:rowOff>0</xdr:rowOff>
        </xdr:from>
        <xdr:to>
          <xdr:col>15</xdr:col>
          <xdr:colOff>22860</xdr:colOff>
          <xdr:row>22</xdr:row>
          <xdr:rowOff>350520</xdr:rowOff>
        </xdr:to>
        <xdr:sp macro="" textlink="">
          <xdr:nvSpPr>
            <xdr:cNvPr id="48806" name="Group Box 678" hidden="1">
              <a:extLst>
                <a:ext uri="{63B3BB69-23CF-44E3-9099-C40C66FF867C}">
                  <a14:compatExt spid="_x0000_s48806"/>
                </a:ext>
                <a:ext uri="{FF2B5EF4-FFF2-40B4-BE49-F238E27FC236}">
                  <a16:creationId xmlns:a16="http://schemas.microsoft.com/office/drawing/2014/main" id="{00000000-0008-0000-0500-0000A6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22</xdr:row>
          <xdr:rowOff>99060</xdr:rowOff>
        </xdr:from>
        <xdr:to>
          <xdr:col>15</xdr:col>
          <xdr:colOff>937260</xdr:colOff>
          <xdr:row>22</xdr:row>
          <xdr:rowOff>457200</xdr:rowOff>
        </xdr:to>
        <xdr:sp macro="" textlink="">
          <xdr:nvSpPr>
            <xdr:cNvPr id="48807" name="Group Box 679" hidden="1">
              <a:extLst>
                <a:ext uri="{63B3BB69-23CF-44E3-9099-C40C66FF867C}">
                  <a14:compatExt spid="_x0000_s48807"/>
                </a:ext>
                <a:ext uri="{FF2B5EF4-FFF2-40B4-BE49-F238E27FC236}">
                  <a16:creationId xmlns:a16="http://schemas.microsoft.com/office/drawing/2014/main" id="{00000000-0008-0000-0500-0000A7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22</xdr:row>
          <xdr:rowOff>99060</xdr:rowOff>
        </xdr:from>
        <xdr:to>
          <xdr:col>9</xdr:col>
          <xdr:colOff>22860</xdr:colOff>
          <xdr:row>22</xdr:row>
          <xdr:rowOff>449580</xdr:rowOff>
        </xdr:to>
        <xdr:sp macro="" textlink="">
          <xdr:nvSpPr>
            <xdr:cNvPr id="48808" name="Group Box 680" hidden="1">
              <a:extLst>
                <a:ext uri="{63B3BB69-23CF-44E3-9099-C40C66FF867C}">
                  <a14:compatExt spid="_x0000_s48808"/>
                </a:ext>
                <a:ext uri="{FF2B5EF4-FFF2-40B4-BE49-F238E27FC236}">
                  <a16:creationId xmlns:a16="http://schemas.microsoft.com/office/drawing/2014/main" id="{00000000-0008-0000-0500-0000A8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22</xdr:row>
          <xdr:rowOff>99060</xdr:rowOff>
        </xdr:from>
        <xdr:to>
          <xdr:col>15</xdr:col>
          <xdr:colOff>22860</xdr:colOff>
          <xdr:row>22</xdr:row>
          <xdr:rowOff>449580</xdr:rowOff>
        </xdr:to>
        <xdr:sp macro="" textlink="">
          <xdr:nvSpPr>
            <xdr:cNvPr id="48809" name="Group Box 681" hidden="1">
              <a:extLst>
                <a:ext uri="{63B3BB69-23CF-44E3-9099-C40C66FF867C}">
                  <a14:compatExt spid="_x0000_s48809"/>
                </a:ext>
                <a:ext uri="{FF2B5EF4-FFF2-40B4-BE49-F238E27FC236}">
                  <a16:creationId xmlns:a16="http://schemas.microsoft.com/office/drawing/2014/main" id="{00000000-0008-0000-0500-0000A9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22</xdr:row>
          <xdr:rowOff>175260</xdr:rowOff>
        </xdr:from>
        <xdr:to>
          <xdr:col>5</xdr:col>
          <xdr:colOff>975360</xdr:colOff>
          <xdr:row>22</xdr:row>
          <xdr:rowOff>365760</xdr:rowOff>
        </xdr:to>
        <xdr:sp macro="" textlink="">
          <xdr:nvSpPr>
            <xdr:cNvPr id="48810" name="Check Box 682" hidden="1">
              <a:extLst>
                <a:ext uri="{63B3BB69-23CF-44E3-9099-C40C66FF867C}">
                  <a14:compatExt spid="_x0000_s48810"/>
                </a:ext>
                <a:ext uri="{FF2B5EF4-FFF2-40B4-BE49-F238E27FC236}">
                  <a16:creationId xmlns:a16="http://schemas.microsoft.com/office/drawing/2014/main" id="{00000000-0008-0000-0500-0000AAB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23</xdr:row>
          <xdr:rowOff>99060</xdr:rowOff>
        </xdr:from>
        <xdr:to>
          <xdr:col>15</xdr:col>
          <xdr:colOff>937260</xdr:colOff>
          <xdr:row>23</xdr:row>
          <xdr:rowOff>457200</xdr:rowOff>
        </xdr:to>
        <xdr:sp macro="" textlink="">
          <xdr:nvSpPr>
            <xdr:cNvPr id="48811" name="Group Box 683" hidden="1">
              <a:extLst>
                <a:ext uri="{63B3BB69-23CF-44E3-9099-C40C66FF867C}">
                  <a14:compatExt spid="_x0000_s48811"/>
                </a:ext>
                <a:ext uri="{FF2B5EF4-FFF2-40B4-BE49-F238E27FC236}">
                  <a16:creationId xmlns:a16="http://schemas.microsoft.com/office/drawing/2014/main" id="{00000000-0008-0000-0500-0000AB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23</xdr:row>
          <xdr:rowOff>99060</xdr:rowOff>
        </xdr:from>
        <xdr:to>
          <xdr:col>9</xdr:col>
          <xdr:colOff>22860</xdr:colOff>
          <xdr:row>23</xdr:row>
          <xdr:rowOff>449580</xdr:rowOff>
        </xdr:to>
        <xdr:sp macro="" textlink="">
          <xdr:nvSpPr>
            <xdr:cNvPr id="48812" name="Group Box 684" hidden="1">
              <a:extLst>
                <a:ext uri="{63B3BB69-23CF-44E3-9099-C40C66FF867C}">
                  <a14:compatExt spid="_x0000_s48812"/>
                </a:ext>
                <a:ext uri="{FF2B5EF4-FFF2-40B4-BE49-F238E27FC236}">
                  <a16:creationId xmlns:a16="http://schemas.microsoft.com/office/drawing/2014/main" id="{00000000-0008-0000-0500-0000AC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23</xdr:row>
          <xdr:rowOff>99060</xdr:rowOff>
        </xdr:from>
        <xdr:to>
          <xdr:col>15</xdr:col>
          <xdr:colOff>22860</xdr:colOff>
          <xdr:row>23</xdr:row>
          <xdr:rowOff>449580</xdr:rowOff>
        </xdr:to>
        <xdr:sp macro="" textlink="">
          <xdr:nvSpPr>
            <xdr:cNvPr id="48813" name="Group Box 685" hidden="1">
              <a:extLst>
                <a:ext uri="{63B3BB69-23CF-44E3-9099-C40C66FF867C}">
                  <a14:compatExt spid="_x0000_s48813"/>
                </a:ext>
                <a:ext uri="{FF2B5EF4-FFF2-40B4-BE49-F238E27FC236}">
                  <a16:creationId xmlns:a16="http://schemas.microsoft.com/office/drawing/2014/main" id="{00000000-0008-0000-0500-0000AD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23</xdr:row>
          <xdr:rowOff>175260</xdr:rowOff>
        </xdr:from>
        <xdr:to>
          <xdr:col>5</xdr:col>
          <xdr:colOff>975360</xdr:colOff>
          <xdr:row>23</xdr:row>
          <xdr:rowOff>365760</xdr:rowOff>
        </xdr:to>
        <xdr:sp macro="" textlink="">
          <xdr:nvSpPr>
            <xdr:cNvPr id="48814" name="Check Box 686" hidden="1">
              <a:extLst>
                <a:ext uri="{63B3BB69-23CF-44E3-9099-C40C66FF867C}">
                  <a14:compatExt spid="_x0000_s48814"/>
                </a:ext>
                <a:ext uri="{FF2B5EF4-FFF2-40B4-BE49-F238E27FC236}">
                  <a16:creationId xmlns:a16="http://schemas.microsoft.com/office/drawing/2014/main" id="{00000000-0008-0000-0500-0000AEB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27</xdr:row>
          <xdr:rowOff>99060</xdr:rowOff>
        </xdr:from>
        <xdr:to>
          <xdr:col>15</xdr:col>
          <xdr:colOff>937260</xdr:colOff>
          <xdr:row>27</xdr:row>
          <xdr:rowOff>457200</xdr:rowOff>
        </xdr:to>
        <xdr:sp macro="" textlink="">
          <xdr:nvSpPr>
            <xdr:cNvPr id="48815" name="Group Box 687" hidden="1">
              <a:extLst>
                <a:ext uri="{63B3BB69-23CF-44E3-9099-C40C66FF867C}">
                  <a14:compatExt spid="_x0000_s48815"/>
                </a:ext>
                <a:ext uri="{FF2B5EF4-FFF2-40B4-BE49-F238E27FC236}">
                  <a16:creationId xmlns:a16="http://schemas.microsoft.com/office/drawing/2014/main" id="{00000000-0008-0000-0500-0000AF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27</xdr:row>
          <xdr:rowOff>99060</xdr:rowOff>
        </xdr:from>
        <xdr:to>
          <xdr:col>9</xdr:col>
          <xdr:colOff>22860</xdr:colOff>
          <xdr:row>27</xdr:row>
          <xdr:rowOff>449580</xdr:rowOff>
        </xdr:to>
        <xdr:sp macro="" textlink="">
          <xdr:nvSpPr>
            <xdr:cNvPr id="48816" name="Group Box 688" hidden="1">
              <a:extLst>
                <a:ext uri="{63B3BB69-23CF-44E3-9099-C40C66FF867C}">
                  <a14:compatExt spid="_x0000_s48816"/>
                </a:ext>
                <a:ext uri="{FF2B5EF4-FFF2-40B4-BE49-F238E27FC236}">
                  <a16:creationId xmlns:a16="http://schemas.microsoft.com/office/drawing/2014/main" id="{00000000-0008-0000-0500-0000B0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27</xdr:row>
          <xdr:rowOff>99060</xdr:rowOff>
        </xdr:from>
        <xdr:to>
          <xdr:col>15</xdr:col>
          <xdr:colOff>22860</xdr:colOff>
          <xdr:row>27</xdr:row>
          <xdr:rowOff>449580</xdr:rowOff>
        </xdr:to>
        <xdr:sp macro="" textlink="">
          <xdr:nvSpPr>
            <xdr:cNvPr id="48817" name="Group Box 689" hidden="1">
              <a:extLst>
                <a:ext uri="{63B3BB69-23CF-44E3-9099-C40C66FF867C}">
                  <a14:compatExt spid="_x0000_s48817"/>
                </a:ext>
                <a:ext uri="{FF2B5EF4-FFF2-40B4-BE49-F238E27FC236}">
                  <a16:creationId xmlns:a16="http://schemas.microsoft.com/office/drawing/2014/main" id="{00000000-0008-0000-0500-0000B1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27</xdr:row>
          <xdr:rowOff>175260</xdr:rowOff>
        </xdr:from>
        <xdr:to>
          <xdr:col>5</xdr:col>
          <xdr:colOff>975360</xdr:colOff>
          <xdr:row>27</xdr:row>
          <xdr:rowOff>365760</xdr:rowOff>
        </xdr:to>
        <xdr:sp macro="" textlink="">
          <xdr:nvSpPr>
            <xdr:cNvPr id="48818" name="Check Box 690" hidden="1">
              <a:extLst>
                <a:ext uri="{63B3BB69-23CF-44E3-9099-C40C66FF867C}">
                  <a14:compatExt spid="_x0000_s48818"/>
                </a:ext>
                <a:ext uri="{FF2B5EF4-FFF2-40B4-BE49-F238E27FC236}">
                  <a16:creationId xmlns:a16="http://schemas.microsoft.com/office/drawing/2014/main" id="{00000000-0008-0000-0500-0000B2B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937260</xdr:colOff>
          <xdr:row>28</xdr:row>
          <xdr:rowOff>365760</xdr:rowOff>
        </xdr:to>
        <xdr:sp macro="" textlink="">
          <xdr:nvSpPr>
            <xdr:cNvPr id="48819" name="Group Box 691" hidden="1">
              <a:extLst>
                <a:ext uri="{63B3BB69-23CF-44E3-9099-C40C66FF867C}">
                  <a14:compatExt spid="_x0000_s48819"/>
                </a:ext>
                <a:ext uri="{FF2B5EF4-FFF2-40B4-BE49-F238E27FC236}">
                  <a16:creationId xmlns:a16="http://schemas.microsoft.com/office/drawing/2014/main" id="{00000000-0008-0000-0500-0000B3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9</xdr:col>
          <xdr:colOff>22860</xdr:colOff>
          <xdr:row>28</xdr:row>
          <xdr:rowOff>350520</xdr:rowOff>
        </xdr:to>
        <xdr:sp macro="" textlink="">
          <xdr:nvSpPr>
            <xdr:cNvPr id="48820" name="Group Box 692" hidden="1">
              <a:extLst>
                <a:ext uri="{63B3BB69-23CF-44E3-9099-C40C66FF867C}">
                  <a14:compatExt spid="_x0000_s48820"/>
                </a:ext>
                <a:ext uri="{FF2B5EF4-FFF2-40B4-BE49-F238E27FC236}">
                  <a16:creationId xmlns:a16="http://schemas.microsoft.com/office/drawing/2014/main" id="{00000000-0008-0000-0500-0000B4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28</xdr:row>
          <xdr:rowOff>0</xdr:rowOff>
        </xdr:from>
        <xdr:to>
          <xdr:col>15</xdr:col>
          <xdr:colOff>22860</xdr:colOff>
          <xdr:row>28</xdr:row>
          <xdr:rowOff>350520</xdr:rowOff>
        </xdr:to>
        <xdr:sp macro="" textlink="">
          <xdr:nvSpPr>
            <xdr:cNvPr id="48821" name="Group Box 693" hidden="1">
              <a:extLst>
                <a:ext uri="{63B3BB69-23CF-44E3-9099-C40C66FF867C}">
                  <a14:compatExt spid="_x0000_s48821"/>
                </a:ext>
                <a:ext uri="{FF2B5EF4-FFF2-40B4-BE49-F238E27FC236}">
                  <a16:creationId xmlns:a16="http://schemas.microsoft.com/office/drawing/2014/main" id="{00000000-0008-0000-0500-0000B5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22</xdr:row>
          <xdr:rowOff>99060</xdr:rowOff>
        </xdr:from>
        <xdr:to>
          <xdr:col>17</xdr:col>
          <xdr:colOff>998220</xdr:colOff>
          <xdr:row>22</xdr:row>
          <xdr:rowOff>457200</xdr:rowOff>
        </xdr:to>
        <xdr:sp macro="" textlink="">
          <xdr:nvSpPr>
            <xdr:cNvPr id="48823" name="Group Box 695" hidden="1">
              <a:extLst>
                <a:ext uri="{63B3BB69-23CF-44E3-9099-C40C66FF867C}">
                  <a14:compatExt spid="_x0000_s48823"/>
                </a:ext>
                <a:ext uri="{FF2B5EF4-FFF2-40B4-BE49-F238E27FC236}">
                  <a16:creationId xmlns:a16="http://schemas.microsoft.com/office/drawing/2014/main" id="{00000000-0008-0000-0500-0000B7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23</xdr:row>
          <xdr:rowOff>99060</xdr:rowOff>
        </xdr:from>
        <xdr:to>
          <xdr:col>17</xdr:col>
          <xdr:colOff>998220</xdr:colOff>
          <xdr:row>23</xdr:row>
          <xdr:rowOff>457200</xdr:rowOff>
        </xdr:to>
        <xdr:sp macro="" textlink="">
          <xdr:nvSpPr>
            <xdr:cNvPr id="48824" name="Group Box 696" hidden="1">
              <a:extLst>
                <a:ext uri="{63B3BB69-23CF-44E3-9099-C40C66FF867C}">
                  <a14:compatExt spid="_x0000_s48824"/>
                </a:ext>
                <a:ext uri="{FF2B5EF4-FFF2-40B4-BE49-F238E27FC236}">
                  <a16:creationId xmlns:a16="http://schemas.microsoft.com/office/drawing/2014/main" id="{00000000-0008-0000-0500-0000B8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27</xdr:row>
          <xdr:rowOff>99060</xdr:rowOff>
        </xdr:from>
        <xdr:to>
          <xdr:col>17</xdr:col>
          <xdr:colOff>998220</xdr:colOff>
          <xdr:row>27</xdr:row>
          <xdr:rowOff>457200</xdr:rowOff>
        </xdr:to>
        <xdr:sp macro="" textlink="">
          <xdr:nvSpPr>
            <xdr:cNvPr id="48825" name="Group Box 697" hidden="1">
              <a:extLst>
                <a:ext uri="{63B3BB69-23CF-44E3-9099-C40C66FF867C}">
                  <a14:compatExt spid="_x0000_s48825"/>
                </a:ext>
                <a:ext uri="{FF2B5EF4-FFF2-40B4-BE49-F238E27FC236}">
                  <a16:creationId xmlns:a16="http://schemas.microsoft.com/office/drawing/2014/main" id="{00000000-0008-0000-0500-0000B9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28</xdr:row>
          <xdr:rowOff>0</xdr:rowOff>
        </xdr:from>
        <xdr:to>
          <xdr:col>17</xdr:col>
          <xdr:colOff>998220</xdr:colOff>
          <xdr:row>28</xdr:row>
          <xdr:rowOff>365760</xdr:rowOff>
        </xdr:to>
        <xdr:sp macro="" textlink="">
          <xdr:nvSpPr>
            <xdr:cNvPr id="48826" name="Group Box 698" hidden="1">
              <a:extLst>
                <a:ext uri="{63B3BB69-23CF-44E3-9099-C40C66FF867C}">
                  <a14:compatExt spid="_x0000_s48826"/>
                </a:ext>
                <a:ext uri="{FF2B5EF4-FFF2-40B4-BE49-F238E27FC236}">
                  <a16:creationId xmlns:a16="http://schemas.microsoft.com/office/drawing/2014/main" id="{00000000-0008-0000-0500-0000BA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21</xdr:row>
          <xdr:rowOff>99060</xdr:rowOff>
        </xdr:from>
        <xdr:to>
          <xdr:col>21</xdr:col>
          <xdr:colOff>0</xdr:colOff>
          <xdr:row>21</xdr:row>
          <xdr:rowOff>457200</xdr:rowOff>
        </xdr:to>
        <xdr:sp macro="" textlink="">
          <xdr:nvSpPr>
            <xdr:cNvPr id="48827" name="Group Box 699" hidden="1">
              <a:extLst>
                <a:ext uri="{63B3BB69-23CF-44E3-9099-C40C66FF867C}">
                  <a14:compatExt spid="_x0000_s48827"/>
                </a:ext>
                <a:ext uri="{FF2B5EF4-FFF2-40B4-BE49-F238E27FC236}">
                  <a16:creationId xmlns:a16="http://schemas.microsoft.com/office/drawing/2014/main" id="{00000000-0008-0000-0500-0000BB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21</xdr:row>
          <xdr:rowOff>99060</xdr:rowOff>
        </xdr:from>
        <xdr:to>
          <xdr:col>17</xdr:col>
          <xdr:colOff>129540</xdr:colOff>
          <xdr:row>21</xdr:row>
          <xdr:rowOff>449580</xdr:rowOff>
        </xdr:to>
        <xdr:sp macro="" textlink="">
          <xdr:nvSpPr>
            <xdr:cNvPr id="48828" name="Group Box 700" hidden="1">
              <a:extLst>
                <a:ext uri="{63B3BB69-23CF-44E3-9099-C40C66FF867C}">
                  <a14:compatExt spid="_x0000_s48828"/>
                </a:ext>
                <a:ext uri="{FF2B5EF4-FFF2-40B4-BE49-F238E27FC236}">
                  <a16:creationId xmlns:a16="http://schemas.microsoft.com/office/drawing/2014/main" id="{00000000-0008-0000-0500-0000BC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21</xdr:row>
          <xdr:rowOff>99060</xdr:rowOff>
        </xdr:from>
        <xdr:to>
          <xdr:col>25</xdr:col>
          <xdr:colOff>601980</xdr:colOff>
          <xdr:row>21</xdr:row>
          <xdr:rowOff>457200</xdr:rowOff>
        </xdr:to>
        <xdr:sp macro="" textlink="">
          <xdr:nvSpPr>
            <xdr:cNvPr id="48829" name="Group Box 701" hidden="1">
              <a:extLst>
                <a:ext uri="{63B3BB69-23CF-44E3-9099-C40C66FF867C}">
                  <a14:compatExt spid="_x0000_s48829"/>
                </a:ext>
                <a:ext uri="{FF2B5EF4-FFF2-40B4-BE49-F238E27FC236}">
                  <a16:creationId xmlns:a16="http://schemas.microsoft.com/office/drawing/2014/main" id="{00000000-0008-0000-0500-0000BD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21</xdr:row>
          <xdr:rowOff>99060</xdr:rowOff>
        </xdr:from>
        <xdr:to>
          <xdr:col>20</xdr:col>
          <xdr:colOff>129540</xdr:colOff>
          <xdr:row>21</xdr:row>
          <xdr:rowOff>449580</xdr:rowOff>
        </xdr:to>
        <xdr:sp macro="" textlink="">
          <xdr:nvSpPr>
            <xdr:cNvPr id="48830" name="Group Box 702" hidden="1">
              <a:extLst>
                <a:ext uri="{63B3BB69-23CF-44E3-9099-C40C66FF867C}">
                  <a14:compatExt spid="_x0000_s48830"/>
                </a:ext>
                <a:ext uri="{FF2B5EF4-FFF2-40B4-BE49-F238E27FC236}">
                  <a16:creationId xmlns:a16="http://schemas.microsoft.com/office/drawing/2014/main" id="{00000000-0008-0000-0500-0000BE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21</xdr:row>
          <xdr:rowOff>99060</xdr:rowOff>
        </xdr:from>
        <xdr:to>
          <xdr:col>21</xdr:col>
          <xdr:colOff>0</xdr:colOff>
          <xdr:row>21</xdr:row>
          <xdr:rowOff>457200</xdr:rowOff>
        </xdr:to>
        <xdr:sp macro="" textlink="">
          <xdr:nvSpPr>
            <xdr:cNvPr id="48831" name="Group Box 703" hidden="1">
              <a:extLst>
                <a:ext uri="{63B3BB69-23CF-44E3-9099-C40C66FF867C}">
                  <a14:compatExt spid="_x0000_s48831"/>
                </a:ext>
                <a:ext uri="{FF2B5EF4-FFF2-40B4-BE49-F238E27FC236}">
                  <a16:creationId xmlns:a16="http://schemas.microsoft.com/office/drawing/2014/main" id="{00000000-0008-0000-0500-0000BF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21</xdr:row>
          <xdr:rowOff>99060</xdr:rowOff>
        </xdr:from>
        <xdr:to>
          <xdr:col>17</xdr:col>
          <xdr:colOff>129540</xdr:colOff>
          <xdr:row>21</xdr:row>
          <xdr:rowOff>449580</xdr:rowOff>
        </xdr:to>
        <xdr:sp macro="" textlink="">
          <xdr:nvSpPr>
            <xdr:cNvPr id="48832" name="Group Box 704" hidden="1">
              <a:extLst>
                <a:ext uri="{63B3BB69-23CF-44E3-9099-C40C66FF867C}">
                  <a14:compatExt spid="_x0000_s48832"/>
                </a:ext>
                <a:ext uri="{FF2B5EF4-FFF2-40B4-BE49-F238E27FC236}">
                  <a16:creationId xmlns:a16="http://schemas.microsoft.com/office/drawing/2014/main" id="{00000000-0008-0000-0500-0000C0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21</xdr:row>
          <xdr:rowOff>99060</xdr:rowOff>
        </xdr:from>
        <xdr:to>
          <xdr:col>25</xdr:col>
          <xdr:colOff>601980</xdr:colOff>
          <xdr:row>21</xdr:row>
          <xdr:rowOff>457200</xdr:rowOff>
        </xdr:to>
        <xdr:sp macro="" textlink="">
          <xdr:nvSpPr>
            <xdr:cNvPr id="48833" name="Group Box 705" hidden="1">
              <a:extLst>
                <a:ext uri="{63B3BB69-23CF-44E3-9099-C40C66FF867C}">
                  <a14:compatExt spid="_x0000_s48833"/>
                </a:ext>
                <a:ext uri="{FF2B5EF4-FFF2-40B4-BE49-F238E27FC236}">
                  <a16:creationId xmlns:a16="http://schemas.microsoft.com/office/drawing/2014/main" id="{00000000-0008-0000-0500-0000C1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21</xdr:row>
          <xdr:rowOff>99060</xdr:rowOff>
        </xdr:from>
        <xdr:to>
          <xdr:col>20</xdr:col>
          <xdr:colOff>129540</xdr:colOff>
          <xdr:row>21</xdr:row>
          <xdr:rowOff>449580</xdr:rowOff>
        </xdr:to>
        <xdr:sp macro="" textlink="">
          <xdr:nvSpPr>
            <xdr:cNvPr id="48834" name="Group Box 706" hidden="1">
              <a:extLst>
                <a:ext uri="{63B3BB69-23CF-44E3-9099-C40C66FF867C}">
                  <a14:compatExt spid="_x0000_s48834"/>
                </a:ext>
                <a:ext uri="{FF2B5EF4-FFF2-40B4-BE49-F238E27FC236}">
                  <a16:creationId xmlns:a16="http://schemas.microsoft.com/office/drawing/2014/main" id="{00000000-0008-0000-0500-0000C2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21</xdr:row>
          <xdr:rowOff>99060</xdr:rowOff>
        </xdr:from>
        <xdr:to>
          <xdr:col>15</xdr:col>
          <xdr:colOff>937260</xdr:colOff>
          <xdr:row>21</xdr:row>
          <xdr:rowOff>457200</xdr:rowOff>
        </xdr:to>
        <xdr:sp macro="" textlink="">
          <xdr:nvSpPr>
            <xdr:cNvPr id="48835" name="Group Box 707" hidden="1">
              <a:extLst>
                <a:ext uri="{63B3BB69-23CF-44E3-9099-C40C66FF867C}">
                  <a14:compatExt spid="_x0000_s48835"/>
                </a:ext>
                <a:ext uri="{FF2B5EF4-FFF2-40B4-BE49-F238E27FC236}">
                  <a16:creationId xmlns:a16="http://schemas.microsoft.com/office/drawing/2014/main" id="{00000000-0008-0000-0500-0000C3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21</xdr:row>
          <xdr:rowOff>99060</xdr:rowOff>
        </xdr:from>
        <xdr:to>
          <xdr:col>9</xdr:col>
          <xdr:colOff>22860</xdr:colOff>
          <xdr:row>21</xdr:row>
          <xdr:rowOff>449580</xdr:rowOff>
        </xdr:to>
        <xdr:sp macro="" textlink="">
          <xdr:nvSpPr>
            <xdr:cNvPr id="48836" name="Group Box 708" hidden="1">
              <a:extLst>
                <a:ext uri="{63B3BB69-23CF-44E3-9099-C40C66FF867C}">
                  <a14:compatExt spid="_x0000_s48836"/>
                </a:ext>
                <a:ext uri="{FF2B5EF4-FFF2-40B4-BE49-F238E27FC236}">
                  <a16:creationId xmlns:a16="http://schemas.microsoft.com/office/drawing/2014/main" id="{00000000-0008-0000-0500-0000C4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21</xdr:row>
          <xdr:rowOff>99060</xdr:rowOff>
        </xdr:from>
        <xdr:to>
          <xdr:col>17</xdr:col>
          <xdr:colOff>998220</xdr:colOff>
          <xdr:row>21</xdr:row>
          <xdr:rowOff>457200</xdr:rowOff>
        </xdr:to>
        <xdr:sp macro="" textlink="">
          <xdr:nvSpPr>
            <xdr:cNvPr id="48837" name="Group Box 709" hidden="1">
              <a:extLst>
                <a:ext uri="{63B3BB69-23CF-44E3-9099-C40C66FF867C}">
                  <a14:compatExt spid="_x0000_s48837"/>
                </a:ext>
                <a:ext uri="{FF2B5EF4-FFF2-40B4-BE49-F238E27FC236}">
                  <a16:creationId xmlns:a16="http://schemas.microsoft.com/office/drawing/2014/main" id="{00000000-0008-0000-0500-0000C5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21</xdr:row>
          <xdr:rowOff>99060</xdr:rowOff>
        </xdr:from>
        <xdr:to>
          <xdr:col>15</xdr:col>
          <xdr:colOff>22860</xdr:colOff>
          <xdr:row>21</xdr:row>
          <xdr:rowOff>449580</xdr:rowOff>
        </xdr:to>
        <xdr:sp macro="" textlink="">
          <xdr:nvSpPr>
            <xdr:cNvPr id="48838" name="Group Box 710" hidden="1">
              <a:extLst>
                <a:ext uri="{63B3BB69-23CF-44E3-9099-C40C66FF867C}">
                  <a14:compatExt spid="_x0000_s48838"/>
                </a:ext>
                <a:ext uri="{FF2B5EF4-FFF2-40B4-BE49-F238E27FC236}">
                  <a16:creationId xmlns:a16="http://schemas.microsoft.com/office/drawing/2014/main" id="{00000000-0008-0000-0500-0000C6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21</xdr:row>
          <xdr:rowOff>175260</xdr:rowOff>
        </xdr:from>
        <xdr:to>
          <xdr:col>5</xdr:col>
          <xdr:colOff>975360</xdr:colOff>
          <xdr:row>21</xdr:row>
          <xdr:rowOff>365760</xdr:rowOff>
        </xdr:to>
        <xdr:sp macro="" textlink="">
          <xdr:nvSpPr>
            <xdr:cNvPr id="48839" name="Check Box 711" hidden="1">
              <a:extLst>
                <a:ext uri="{63B3BB69-23CF-44E3-9099-C40C66FF867C}">
                  <a14:compatExt spid="_x0000_s48839"/>
                </a:ext>
                <a:ext uri="{FF2B5EF4-FFF2-40B4-BE49-F238E27FC236}">
                  <a16:creationId xmlns:a16="http://schemas.microsoft.com/office/drawing/2014/main" id="{00000000-0008-0000-0500-0000C7B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922020</xdr:colOff>
          <xdr:row>28</xdr:row>
          <xdr:rowOff>358140</xdr:rowOff>
        </xdr:to>
        <xdr:sp macro="" textlink="">
          <xdr:nvSpPr>
            <xdr:cNvPr id="48840" name="Group Box 712" hidden="1">
              <a:extLst>
                <a:ext uri="{63B3BB69-23CF-44E3-9099-C40C66FF867C}">
                  <a14:compatExt spid="_x0000_s48840"/>
                </a:ext>
                <a:ext uri="{FF2B5EF4-FFF2-40B4-BE49-F238E27FC236}">
                  <a16:creationId xmlns:a16="http://schemas.microsoft.com/office/drawing/2014/main" id="{00000000-0008-0000-0500-0000C8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8</xdr:col>
          <xdr:colOff>731520</xdr:colOff>
          <xdr:row>28</xdr:row>
          <xdr:rowOff>350520</xdr:rowOff>
        </xdr:to>
        <xdr:sp macro="" textlink="">
          <xdr:nvSpPr>
            <xdr:cNvPr id="48841" name="Group Box 713" hidden="1">
              <a:extLst>
                <a:ext uri="{63B3BB69-23CF-44E3-9099-C40C66FF867C}">
                  <a14:compatExt spid="_x0000_s48841"/>
                </a:ext>
                <a:ext uri="{FF2B5EF4-FFF2-40B4-BE49-F238E27FC236}">
                  <a16:creationId xmlns:a16="http://schemas.microsoft.com/office/drawing/2014/main" id="{00000000-0008-0000-0500-0000C9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922020</xdr:colOff>
          <xdr:row>28</xdr:row>
          <xdr:rowOff>358140</xdr:rowOff>
        </xdr:to>
        <xdr:sp macro="" textlink="">
          <xdr:nvSpPr>
            <xdr:cNvPr id="48842" name="Group Box 714" hidden="1">
              <a:extLst>
                <a:ext uri="{63B3BB69-23CF-44E3-9099-C40C66FF867C}">
                  <a14:compatExt spid="_x0000_s48842"/>
                </a:ext>
                <a:ext uri="{FF2B5EF4-FFF2-40B4-BE49-F238E27FC236}">
                  <a16:creationId xmlns:a16="http://schemas.microsoft.com/office/drawing/2014/main" id="{00000000-0008-0000-0500-0000CA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8</xdr:col>
          <xdr:colOff>731520</xdr:colOff>
          <xdr:row>28</xdr:row>
          <xdr:rowOff>350520</xdr:rowOff>
        </xdr:to>
        <xdr:sp macro="" textlink="">
          <xdr:nvSpPr>
            <xdr:cNvPr id="48843" name="Group Box 715" hidden="1">
              <a:extLst>
                <a:ext uri="{63B3BB69-23CF-44E3-9099-C40C66FF867C}">
                  <a14:compatExt spid="_x0000_s48843"/>
                </a:ext>
                <a:ext uri="{FF2B5EF4-FFF2-40B4-BE49-F238E27FC236}">
                  <a16:creationId xmlns:a16="http://schemas.microsoft.com/office/drawing/2014/main" id="{00000000-0008-0000-0500-0000CB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922020</xdr:colOff>
          <xdr:row>28</xdr:row>
          <xdr:rowOff>358140</xdr:rowOff>
        </xdr:to>
        <xdr:sp macro="" textlink="">
          <xdr:nvSpPr>
            <xdr:cNvPr id="48844" name="Group Box 716" hidden="1">
              <a:extLst>
                <a:ext uri="{63B3BB69-23CF-44E3-9099-C40C66FF867C}">
                  <a14:compatExt spid="_x0000_s48844"/>
                </a:ext>
                <a:ext uri="{FF2B5EF4-FFF2-40B4-BE49-F238E27FC236}">
                  <a16:creationId xmlns:a16="http://schemas.microsoft.com/office/drawing/2014/main" id="{00000000-0008-0000-0500-0000CC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8</xdr:col>
          <xdr:colOff>731520</xdr:colOff>
          <xdr:row>28</xdr:row>
          <xdr:rowOff>350520</xdr:rowOff>
        </xdr:to>
        <xdr:sp macro="" textlink="">
          <xdr:nvSpPr>
            <xdr:cNvPr id="48845" name="Group Box 717" hidden="1">
              <a:extLst>
                <a:ext uri="{63B3BB69-23CF-44E3-9099-C40C66FF867C}">
                  <a14:compatExt spid="_x0000_s48845"/>
                </a:ext>
                <a:ext uri="{FF2B5EF4-FFF2-40B4-BE49-F238E27FC236}">
                  <a16:creationId xmlns:a16="http://schemas.microsoft.com/office/drawing/2014/main" id="{00000000-0008-0000-0500-0000CD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937260</xdr:colOff>
          <xdr:row>28</xdr:row>
          <xdr:rowOff>358140</xdr:rowOff>
        </xdr:to>
        <xdr:sp macro="" textlink="">
          <xdr:nvSpPr>
            <xdr:cNvPr id="48846" name="Group Box 718" hidden="1">
              <a:extLst>
                <a:ext uri="{63B3BB69-23CF-44E3-9099-C40C66FF867C}">
                  <a14:compatExt spid="_x0000_s48846"/>
                </a:ext>
                <a:ext uri="{FF2B5EF4-FFF2-40B4-BE49-F238E27FC236}">
                  <a16:creationId xmlns:a16="http://schemas.microsoft.com/office/drawing/2014/main" id="{00000000-0008-0000-0500-0000CE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9</xdr:col>
          <xdr:colOff>22860</xdr:colOff>
          <xdr:row>28</xdr:row>
          <xdr:rowOff>350520</xdr:rowOff>
        </xdr:to>
        <xdr:sp macro="" textlink="">
          <xdr:nvSpPr>
            <xdr:cNvPr id="48847" name="Group Box 719" hidden="1">
              <a:extLst>
                <a:ext uri="{63B3BB69-23CF-44E3-9099-C40C66FF867C}">
                  <a14:compatExt spid="_x0000_s48847"/>
                </a:ext>
                <a:ext uri="{FF2B5EF4-FFF2-40B4-BE49-F238E27FC236}">
                  <a16:creationId xmlns:a16="http://schemas.microsoft.com/office/drawing/2014/main" id="{00000000-0008-0000-0500-0000CF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28</xdr:row>
          <xdr:rowOff>0</xdr:rowOff>
        </xdr:from>
        <xdr:to>
          <xdr:col>17</xdr:col>
          <xdr:colOff>998220</xdr:colOff>
          <xdr:row>28</xdr:row>
          <xdr:rowOff>358140</xdr:rowOff>
        </xdr:to>
        <xdr:sp macro="" textlink="">
          <xdr:nvSpPr>
            <xdr:cNvPr id="48848" name="Group Box 720" hidden="1">
              <a:extLst>
                <a:ext uri="{63B3BB69-23CF-44E3-9099-C40C66FF867C}">
                  <a14:compatExt spid="_x0000_s48848"/>
                </a:ext>
                <a:ext uri="{FF2B5EF4-FFF2-40B4-BE49-F238E27FC236}">
                  <a16:creationId xmlns:a16="http://schemas.microsoft.com/office/drawing/2014/main" id="{00000000-0008-0000-0500-0000D0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28</xdr:row>
          <xdr:rowOff>0</xdr:rowOff>
        </xdr:from>
        <xdr:to>
          <xdr:col>15</xdr:col>
          <xdr:colOff>22860</xdr:colOff>
          <xdr:row>28</xdr:row>
          <xdr:rowOff>350520</xdr:rowOff>
        </xdr:to>
        <xdr:sp macro="" textlink="">
          <xdr:nvSpPr>
            <xdr:cNvPr id="48849" name="Group Box 721" hidden="1">
              <a:extLst>
                <a:ext uri="{63B3BB69-23CF-44E3-9099-C40C66FF867C}">
                  <a14:compatExt spid="_x0000_s48849"/>
                </a:ext>
                <a:ext uri="{FF2B5EF4-FFF2-40B4-BE49-F238E27FC236}">
                  <a16:creationId xmlns:a16="http://schemas.microsoft.com/office/drawing/2014/main" id="{00000000-0008-0000-0500-0000D1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937260</xdr:colOff>
          <xdr:row>28</xdr:row>
          <xdr:rowOff>365760</xdr:rowOff>
        </xdr:to>
        <xdr:sp macro="" textlink="">
          <xdr:nvSpPr>
            <xdr:cNvPr id="48850" name="Group Box 722" hidden="1">
              <a:extLst>
                <a:ext uri="{63B3BB69-23CF-44E3-9099-C40C66FF867C}">
                  <a14:compatExt spid="_x0000_s48850"/>
                </a:ext>
                <a:ext uri="{FF2B5EF4-FFF2-40B4-BE49-F238E27FC236}">
                  <a16:creationId xmlns:a16="http://schemas.microsoft.com/office/drawing/2014/main" id="{00000000-0008-0000-0500-0000D2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9</xdr:col>
          <xdr:colOff>22860</xdr:colOff>
          <xdr:row>28</xdr:row>
          <xdr:rowOff>350520</xdr:rowOff>
        </xdr:to>
        <xdr:sp macro="" textlink="">
          <xdr:nvSpPr>
            <xdr:cNvPr id="48851" name="Group Box 723" hidden="1">
              <a:extLst>
                <a:ext uri="{63B3BB69-23CF-44E3-9099-C40C66FF867C}">
                  <a14:compatExt spid="_x0000_s48851"/>
                </a:ext>
                <a:ext uri="{FF2B5EF4-FFF2-40B4-BE49-F238E27FC236}">
                  <a16:creationId xmlns:a16="http://schemas.microsoft.com/office/drawing/2014/main" id="{00000000-0008-0000-0500-0000D3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28</xdr:row>
          <xdr:rowOff>0</xdr:rowOff>
        </xdr:from>
        <xdr:to>
          <xdr:col>15</xdr:col>
          <xdr:colOff>22860</xdr:colOff>
          <xdr:row>28</xdr:row>
          <xdr:rowOff>350520</xdr:rowOff>
        </xdr:to>
        <xdr:sp macro="" textlink="">
          <xdr:nvSpPr>
            <xdr:cNvPr id="48852" name="Group Box 724" hidden="1">
              <a:extLst>
                <a:ext uri="{63B3BB69-23CF-44E3-9099-C40C66FF867C}">
                  <a14:compatExt spid="_x0000_s48852"/>
                </a:ext>
                <a:ext uri="{FF2B5EF4-FFF2-40B4-BE49-F238E27FC236}">
                  <a16:creationId xmlns:a16="http://schemas.microsoft.com/office/drawing/2014/main" id="{00000000-0008-0000-0500-0000D4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937260</xdr:colOff>
          <xdr:row>28</xdr:row>
          <xdr:rowOff>365760</xdr:rowOff>
        </xdr:to>
        <xdr:sp macro="" textlink="">
          <xdr:nvSpPr>
            <xdr:cNvPr id="48854" name="Group Box 726" hidden="1">
              <a:extLst>
                <a:ext uri="{63B3BB69-23CF-44E3-9099-C40C66FF867C}">
                  <a14:compatExt spid="_x0000_s48854"/>
                </a:ext>
                <a:ext uri="{FF2B5EF4-FFF2-40B4-BE49-F238E27FC236}">
                  <a16:creationId xmlns:a16="http://schemas.microsoft.com/office/drawing/2014/main" id="{00000000-0008-0000-0500-0000D6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9</xdr:col>
          <xdr:colOff>22860</xdr:colOff>
          <xdr:row>28</xdr:row>
          <xdr:rowOff>350520</xdr:rowOff>
        </xdr:to>
        <xdr:sp macro="" textlink="">
          <xdr:nvSpPr>
            <xdr:cNvPr id="48855" name="Group Box 727" hidden="1">
              <a:extLst>
                <a:ext uri="{63B3BB69-23CF-44E3-9099-C40C66FF867C}">
                  <a14:compatExt spid="_x0000_s48855"/>
                </a:ext>
                <a:ext uri="{FF2B5EF4-FFF2-40B4-BE49-F238E27FC236}">
                  <a16:creationId xmlns:a16="http://schemas.microsoft.com/office/drawing/2014/main" id="{00000000-0008-0000-0500-0000D7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28</xdr:row>
          <xdr:rowOff>0</xdr:rowOff>
        </xdr:from>
        <xdr:to>
          <xdr:col>15</xdr:col>
          <xdr:colOff>22860</xdr:colOff>
          <xdr:row>28</xdr:row>
          <xdr:rowOff>350520</xdr:rowOff>
        </xdr:to>
        <xdr:sp macro="" textlink="">
          <xdr:nvSpPr>
            <xdr:cNvPr id="48856" name="Group Box 728" hidden="1">
              <a:extLst>
                <a:ext uri="{63B3BB69-23CF-44E3-9099-C40C66FF867C}">
                  <a14:compatExt spid="_x0000_s48856"/>
                </a:ext>
                <a:ext uri="{FF2B5EF4-FFF2-40B4-BE49-F238E27FC236}">
                  <a16:creationId xmlns:a16="http://schemas.microsoft.com/office/drawing/2014/main" id="{00000000-0008-0000-0500-0000D8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28</xdr:row>
          <xdr:rowOff>0</xdr:rowOff>
        </xdr:from>
        <xdr:to>
          <xdr:col>17</xdr:col>
          <xdr:colOff>998220</xdr:colOff>
          <xdr:row>28</xdr:row>
          <xdr:rowOff>365760</xdr:rowOff>
        </xdr:to>
        <xdr:sp macro="" textlink="">
          <xdr:nvSpPr>
            <xdr:cNvPr id="48858" name="Group Box 730" hidden="1">
              <a:extLst>
                <a:ext uri="{63B3BB69-23CF-44E3-9099-C40C66FF867C}">
                  <a14:compatExt spid="_x0000_s48858"/>
                </a:ext>
                <a:ext uri="{FF2B5EF4-FFF2-40B4-BE49-F238E27FC236}">
                  <a16:creationId xmlns:a16="http://schemas.microsoft.com/office/drawing/2014/main" id="{00000000-0008-0000-0500-0000DA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28</xdr:row>
          <xdr:rowOff>0</xdr:rowOff>
        </xdr:from>
        <xdr:to>
          <xdr:col>17</xdr:col>
          <xdr:colOff>998220</xdr:colOff>
          <xdr:row>28</xdr:row>
          <xdr:rowOff>365760</xdr:rowOff>
        </xdr:to>
        <xdr:sp macro="" textlink="">
          <xdr:nvSpPr>
            <xdr:cNvPr id="48859" name="Group Box 731" hidden="1">
              <a:extLst>
                <a:ext uri="{63B3BB69-23CF-44E3-9099-C40C66FF867C}">
                  <a14:compatExt spid="_x0000_s48859"/>
                </a:ext>
                <a:ext uri="{FF2B5EF4-FFF2-40B4-BE49-F238E27FC236}">
                  <a16:creationId xmlns:a16="http://schemas.microsoft.com/office/drawing/2014/main" id="{00000000-0008-0000-0500-0000DB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28</xdr:row>
          <xdr:rowOff>0</xdr:rowOff>
        </xdr:from>
        <xdr:to>
          <xdr:col>21</xdr:col>
          <xdr:colOff>0</xdr:colOff>
          <xdr:row>28</xdr:row>
          <xdr:rowOff>365760</xdr:rowOff>
        </xdr:to>
        <xdr:sp macro="" textlink="">
          <xdr:nvSpPr>
            <xdr:cNvPr id="48860" name="Group Box 732" hidden="1">
              <a:extLst>
                <a:ext uri="{63B3BB69-23CF-44E3-9099-C40C66FF867C}">
                  <a14:compatExt spid="_x0000_s48860"/>
                </a:ext>
                <a:ext uri="{FF2B5EF4-FFF2-40B4-BE49-F238E27FC236}">
                  <a16:creationId xmlns:a16="http://schemas.microsoft.com/office/drawing/2014/main" id="{00000000-0008-0000-0500-0000DC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28</xdr:row>
          <xdr:rowOff>0</xdr:rowOff>
        </xdr:from>
        <xdr:to>
          <xdr:col>17</xdr:col>
          <xdr:colOff>129540</xdr:colOff>
          <xdr:row>28</xdr:row>
          <xdr:rowOff>350520</xdr:rowOff>
        </xdr:to>
        <xdr:sp macro="" textlink="">
          <xdr:nvSpPr>
            <xdr:cNvPr id="48861" name="Group Box 733" hidden="1">
              <a:extLst>
                <a:ext uri="{63B3BB69-23CF-44E3-9099-C40C66FF867C}">
                  <a14:compatExt spid="_x0000_s48861"/>
                </a:ext>
                <a:ext uri="{FF2B5EF4-FFF2-40B4-BE49-F238E27FC236}">
                  <a16:creationId xmlns:a16="http://schemas.microsoft.com/office/drawing/2014/main" id="{00000000-0008-0000-0500-0000DD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28</xdr:row>
          <xdr:rowOff>0</xdr:rowOff>
        </xdr:from>
        <xdr:to>
          <xdr:col>25</xdr:col>
          <xdr:colOff>601980</xdr:colOff>
          <xdr:row>28</xdr:row>
          <xdr:rowOff>365760</xdr:rowOff>
        </xdr:to>
        <xdr:sp macro="" textlink="">
          <xdr:nvSpPr>
            <xdr:cNvPr id="48862" name="Group Box 734" hidden="1">
              <a:extLst>
                <a:ext uri="{63B3BB69-23CF-44E3-9099-C40C66FF867C}">
                  <a14:compatExt spid="_x0000_s48862"/>
                </a:ext>
                <a:ext uri="{FF2B5EF4-FFF2-40B4-BE49-F238E27FC236}">
                  <a16:creationId xmlns:a16="http://schemas.microsoft.com/office/drawing/2014/main" id="{00000000-0008-0000-0500-0000DE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28</xdr:row>
          <xdr:rowOff>0</xdr:rowOff>
        </xdr:from>
        <xdr:to>
          <xdr:col>20</xdr:col>
          <xdr:colOff>129540</xdr:colOff>
          <xdr:row>28</xdr:row>
          <xdr:rowOff>350520</xdr:rowOff>
        </xdr:to>
        <xdr:sp macro="" textlink="">
          <xdr:nvSpPr>
            <xdr:cNvPr id="48863" name="Group Box 735" hidden="1">
              <a:extLst>
                <a:ext uri="{63B3BB69-23CF-44E3-9099-C40C66FF867C}">
                  <a14:compatExt spid="_x0000_s48863"/>
                </a:ext>
                <a:ext uri="{FF2B5EF4-FFF2-40B4-BE49-F238E27FC236}">
                  <a16:creationId xmlns:a16="http://schemas.microsoft.com/office/drawing/2014/main" id="{00000000-0008-0000-0500-0000DF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28</xdr:row>
          <xdr:rowOff>0</xdr:rowOff>
        </xdr:from>
        <xdr:to>
          <xdr:col>21</xdr:col>
          <xdr:colOff>0</xdr:colOff>
          <xdr:row>28</xdr:row>
          <xdr:rowOff>365760</xdr:rowOff>
        </xdr:to>
        <xdr:sp macro="" textlink="">
          <xdr:nvSpPr>
            <xdr:cNvPr id="48864" name="Group Box 736" hidden="1">
              <a:extLst>
                <a:ext uri="{63B3BB69-23CF-44E3-9099-C40C66FF867C}">
                  <a14:compatExt spid="_x0000_s48864"/>
                </a:ext>
                <a:ext uri="{FF2B5EF4-FFF2-40B4-BE49-F238E27FC236}">
                  <a16:creationId xmlns:a16="http://schemas.microsoft.com/office/drawing/2014/main" id="{00000000-0008-0000-0500-0000E0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28</xdr:row>
          <xdr:rowOff>0</xdr:rowOff>
        </xdr:from>
        <xdr:to>
          <xdr:col>17</xdr:col>
          <xdr:colOff>129540</xdr:colOff>
          <xdr:row>28</xdr:row>
          <xdr:rowOff>350520</xdr:rowOff>
        </xdr:to>
        <xdr:sp macro="" textlink="">
          <xdr:nvSpPr>
            <xdr:cNvPr id="48865" name="Group Box 737" hidden="1">
              <a:extLst>
                <a:ext uri="{63B3BB69-23CF-44E3-9099-C40C66FF867C}">
                  <a14:compatExt spid="_x0000_s48865"/>
                </a:ext>
                <a:ext uri="{FF2B5EF4-FFF2-40B4-BE49-F238E27FC236}">
                  <a16:creationId xmlns:a16="http://schemas.microsoft.com/office/drawing/2014/main" id="{00000000-0008-0000-0500-0000E1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28</xdr:row>
          <xdr:rowOff>0</xdr:rowOff>
        </xdr:from>
        <xdr:to>
          <xdr:col>25</xdr:col>
          <xdr:colOff>601980</xdr:colOff>
          <xdr:row>28</xdr:row>
          <xdr:rowOff>365760</xdr:rowOff>
        </xdr:to>
        <xdr:sp macro="" textlink="">
          <xdr:nvSpPr>
            <xdr:cNvPr id="48866" name="Group Box 738" hidden="1">
              <a:extLst>
                <a:ext uri="{63B3BB69-23CF-44E3-9099-C40C66FF867C}">
                  <a14:compatExt spid="_x0000_s48866"/>
                </a:ext>
                <a:ext uri="{FF2B5EF4-FFF2-40B4-BE49-F238E27FC236}">
                  <a16:creationId xmlns:a16="http://schemas.microsoft.com/office/drawing/2014/main" id="{00000000-0008-0000-0500-0000E2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28</xdr:row>
          <xdr:rowOff>0</xdr:rowOff>
        </xdr:from>
        <xdr:to>
          <xdr:col>20</xdr:col>
          <xdr:colOff>129540</xdr:colOff>
          <xdr:row>28</xdr:row>
          <xdr:rowOff>350520</xdr:rowOff>
        </xdr:to>
        <xdr:sp macro="" textlink="">
          <xdr:nvSpPr>
            <xdr:cNvPr id="48867" name="Group Box 739" hidden="1">
              <a:extLst>
                <a:ext uri="{63B3BB69-23CF-44E3-9099-C40C66FF867C}">
                  <a14:compatExt spid="_x0000_s48867"/>
                </a:ext>
                <a:ext uri="{FF2B5EF4-FFF2-40B4-BE49-F238E27FC236}">
                  <a16:creationId xmlns:a16="http://schemas.microsoft.com/office/drawing/2014/main" id="{00000000-0008-0000-0500-0000E3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28</xdr:row>
          <xdr:rowOff>0</xdr:rowOff>
        </xdr:from>
        <xdr:to>
          <xdr:col>15</xdr:col>
          <xdr:colOff>937260</xdr:colOff>
          <xdr:row>28</xdr:row>
          <xdr:rowOff>365760</xdr:rowOff>
        </xdr:to>
        <xdr:sp macro="" textlink="">
          <xdr:nvSpPr>
            <xdr:cNvPr id="48868" name="Group Box 740" hidden="1">
              <a:extLst>
                <a:ext uri="{63B3BB69-23CF-44E3-9099-C40C66FF867C}">
                  <a14:compatExt spid="_x0000_s48868"/>
                </a:ext>
                <a:ext uri="{FF2B5EF4-FFF2-40B4-BE49-F238E27FC236}">
                  <a16:creationId xmlns:a16="http://schemas.microsoft.com/office/drawing/2014/main" id="{00000000-0008-0000-0500-0000E4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0</xdr:rowOff>
        </xdr:from>
        <xdr:to>
          <xdr:col>9</xdr:col>
          <xdr:colOff>22860</xdr:colOff>
          <xdr:row>28</xdr:row>
          <xdr:rowOff>350520</xdr:rowOff>
        </xdr:to>
        <xdr:sp macro="" textlink="">
          <xdr:nvSpPr>
            <xdr:cNvPr id="48869" name="Group Box 741" hidden="1">
              <a:extLst>
                <a:ext uri="{63B3BB69-23CF-44E3-9099-C40C66FF867C}">
                  <a14:compatExt spid="_x0000_s48869"/>
                </a:ext>
                <a:ext uri="{FF2B5EF4-FFF2-40B4-BE49-F238E27FC236}">
                  <a16:creationId xmlns:a16="http://schemas.microsoft.com/office/drawing/2014/main" id="{00000000-0008-0000-0500-0000E5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28</xdr:row>
          <xdr:rowOff>0</xdr:rowOff>
        </xdr:from>
        <xdr:to>
          <xdr:col>17</xdr:col>
          <xdr:colOff>998220</xdr:colOff>
          <xdr:row>28</xdr:row>
          <xdr:rowOff>365760</xdr:rowOff>
        </xdr:to>
        <xdr:sp macro="" textlink="">
          <xdr:nvSpPr>
            <xdr:cNvPr id="48870" name="Group Box 742" hidden="1">
              <a:extLst>
                <a:ext uri="{63B3BB69-23CF-44E3-9099-C40C66FF867C}">
                  <a14:compatExt spid="_x0000_s48870"/>
                </a:ext>
                <a:ext uri="{FF2B5EF4-FFF2-40B4-BE49-F238E27FC236}">
                  <a16:creationId xmlns:a16="http://schemas.microsoft.com/office/drawing/2014/main" id="{00000000-0008-0000-0500-0000E6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28</xdr:row>
          <xdr:rowOff>0</xdr:rowOff>
        </xdr:from>
        <xdr:to>
          <xdr:col>15</xdr:col>
          <xdr:colOff>22860</xdr:colOff>
          <xdr:row>28</xdr:row>
          <xdr:rowOff>350520</xdr:rowOff>
        </xdr:to>
        <xdr:sp macro="" textlink="">
          <xdr:nvSpPr>
            <xdr:cNvPr id="48871" name="Group Box 743" hidden="1">
              <a:extLst>
                <a:ext uri="{63B3BB69-23CF-44E3-9099-C40C66FF867C}">
                  <a14:compatExt spid="_x0000_s48871"/>
                </a:ext>
                <a:ext uri="{FF2B5EF4-FFF2-40B4-BE49-F238E27FC236}">
                  <a16:creationId xmlns:a16="http://schemas.microsoft.com/office/drawing/2014/main" id="{00000000-0008-0000-0500-0000E7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xdr:oneCellAnchor>
    <xdr:from>
      <xdr:col>4</xdr:col>
      <xdr:colOff>107098</xdr:colOff>
      <xdr:row>21</xdr:row>
      <xdr:rowOff>38485</xdr:rowOff>
    </xdr:from>
    <xdr:ext cx="404450" cy="383404"/>
    <xdr:pic>
      <xdr:nvPicPr>
        <xdr:cNvPr id="645" name="Picture 644">
          <a:extLst>
            <a:ext uri="{FF2B5EF4-FFF2-40B4-BE49-F238E27FC236}">
              <a16:creationId xmlns:a16="http://schemas.microsoft.com/office/drawing/2014/main" id="{00000000-0008-0000-0500-000085020000}"/>
            </a:ext>
          </a:extLst>
        </xdr:cNvPr>
        <xdr:cNvPicPr>
          <a:picLocks/>
        </xdr:cNvPicPr>
      </xdr:nvPicPr>
      <xdr:blipFill>
        <a:blip xmlns:r="http://schemas.openxmlformats.org/officeDocument/2006/relationships" r:embed="rId27" cstate="print">
          <a:extLst>
            <a:ext uri="{BEBA8EAE-BF5A-486C-A8C5-ECC9F3942E4B}">
              <a14:imgProps xmlns:a14="http://schemas.microsoft.com/office/drawing/2010/main">
                <a14:imgLayer r:embed="rId2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3298" y="10249285"/>
          <a:ext cx="404450" cy="383404"/>
        </a:xfrm>
        <a:prstGeom prst="rect">
          <a:avLst/>
        </a:prstGeom>
      </xdr:spPr>
    </xdr:pic>
    <xdr:clientData/>
  </xdr:oneCellAnchor>
  <xdr:oneCellAnchor>
    <xdr:from>
      <xdr:col>4</xdr:col>
      <xdr:colOff>105193</xdr:colOff>
      <xdr:row>27</xdr:row>
      <xdr:rowOff>99419</xdr:rowOff>
    </xdr:from>
    <xdr:ext cx="408260" cy="306116"/>
    <xdr:pic>
      <xdr:nvPicPr>
        <xdr:cNvPr id="646" name="Picture 645">
          <a:extLst>
            <a:ext uri="{FF2B5EF4-FFF2-40B4-BE49-F238E27FC236}">
              <a16:creationId xmlns:a16="http://schemas.microsoft.com/office/drawing/2014/main" id="{00000000-0008-0000-0500-000086020000}"/>
            </a:ext>
          </a:extLst>
        </xdr:cNvPr>
        <xdr:cNvPicPr>
          <a:picLocks/>
        </xdr:cNvPicPr>
      </xdr:nvPicPr>
      <xdr:blipFill>
        <a:blip xmlns:r="http://schemas.openxmlformats.org/officeDocument/2006/relationships" r:embed="rId29" cstate="print">
          <a:extLst>
            <a:ext uri="{BEBA8EAE-BF5A-486C-A8C5-ECC9F3942E4B}">
              <a14:imgProps xmlns:a14="http://schemas.microsoft.com/office/drawing/2010/main">
                <a14:imgLayer r:embed="rId3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1393" y="13396319"/>
          <a:ext cx="408260" cy="306116"/>
        </a:xfrm>
        <a:prstGeom prst="rect">
          <a:avLst/>
        </a:prstGeom>
      </xdr:spPr>
    </xdr:pic>
    <xdr:clientData/>
  </xdr:oneCellAnchor>
  <xdr:oneCellAnchor>
    <xdr:from>
      <xdr:col>4</xdr:col>
      <xdr:colOff>129323</xdr:colOff>
      <xdr:row>23</xdr:row>
      <xdr:rowOff>89355</xdr:rowOff>
    </xdr:from>
    <xdr:ext cx="360000" cy="350565"/>
    <xdr:pic>
      <xdr:nvPicPr>
        <xdr:cNvPr id="647" name="Picture 646">
          <a:extLst>
            <a:ext uri="{FF2B5EF4-FFF2-40B4-BE49-F238E27FC236}">
              <a16:creationId xmlns:a16="http://schemas.microsoft.com/office/drawing/2014/main" id="{00000000-0008-0000-0500-000087020000}"/>
            </a:ext>
          </a:extLst>
        </xdr:cNvPr>
        <xdr:cNvPicPr>
          <a:picLocks/>
        </xdr:cNvPicPr>
      </xdr:nvPicPr>
      <xdr:blipFill>
        <a:blip xmlns:r="http://schemas.openxmlformats.org/officeDocument/2006/relationships" r:embed="rId31" cstate="print">
          <a:extLst>
            <a:ext uri="{BEBA8EAE-BF5A-486C-A8C5-ECC9F3942E4B}">
              <a14:imgProps xmlns:a14="http://schemas.microsoft.com/office/drawing/2010/main">
                <a14:imgLayer r:embed="rId3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25523" y="11328855"/>
          <a:ext cx="360000" cy="350565"/>
        </a:xfrm>
        <a:prstGeom prst="rect">
          <a:avLst/>
        </a:prstGeom>
      </xdr:spPr>
    </xdr:pic>
    <xdr:clientData/>
  </xdr:oneCellAnchor>
  <xdr:oneCellAnchor>
    <xdr:from>
      <xdr:col>4</xdr:col>
      <xdr:colOff>107098</xdr:colOff>
      <xdr:row>22</xdr:row>
      <xdr:rowOff>73765</xdr:rowOff>
    </xdr:from>
    <xdr:ext cx="404450" cy="366255"/>
    <xdr:pic>
      <xdr:nvPicPr>
        <xdr:cNvPr id="648" name="Picture 647">
          <a:extLst>
            <a:ext uri="{FF2B5EF4-FFF2-40B4-BE49-F238E27FC236}">
              <a16:creationId xmlns:a16="http://schemas.microsoft.com/office/drawing/2014/main" id="{00000000-0008-0000-0500-000088020000}"/>
            </a:ext>
          </a:extLst>
        </xdr:cNvPr>
        <xdr:cNvPicPr>
          <a:picLocks/>
        </xdr:cNvPicPr>
      </xdr:nvPicPr>
      <xdr:blipFill>
        <a:blip xmlns:r="http://schemas.openxmlformats.org/officeDocument/2006/relationships" r:embed="rId33" cstate="print">
          <a:extLst>
            <a:ext uri="{BEBA8EAE-BF5A-486C-A8C5-ECC9F3942E4B}">
              <a14:imgProps xmlns:a14="http://schemas.microsoft.com/office/drawing/2010/main">
                <a14:imgLayer r:embed="rId3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3298" y="10798915"/>
          <a:ext cx="404450" cy="366255"/>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68580</xdr:colOff>
          <xdr:row>24</xdr:row>
          <xdr:rowOff>99060</xdr:rowOff>
        </xdr:from>
        <xdr:to>
          <xdr:col>15</xdr:col>
          <xdr:colOff>922020</xdr:colOff>
          <xdr:row>24</xdr:row>
          <xdr:rowOff>449580</xdr:rowOff>
        </xdr:to>
        <xdr:sp macro="" textlink="">
          <xdr:nvSpPr>
            <xdr:cNvPr id="48894" name="Group Box 766" hidden="1">
              <a:extLst>
                <a:ext uri="{63B3BB69-23CF-44E3-9099-C40C66FF867C}">
                  <a14:compatExt spid="_x0000_s48894"/>
                </a:ext>
                <a:ext uri="{FF2B5EF4-FFF2-40B4-BE49-F238E27FC236}">
                  <a16:creationId xmlns:a16="http://schemas.microsoft.com/office/drawing/2014/main" id="{00000000-0008-0000-0500-0000FE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24</xdr:row>
          <xdr:rowOff>99060</xdr:rowOff>
        </xdr:from>
        <xdr:to>
          <xdr:col>8</xdr:col>
          <xdr:colOff>731520</xdr:colOff>
          <xdr:row>24</xdr:row>
          <xdr:rowOff>449580</xdr:rowOff>
        </xdr:to>
        <xdr:sp macro="" textlink="">
          <xdr:nvSpPr>
            <xdr:cNvPr id="48895" name="Group Box 767" hidden="1">
              <a:extLst>
                <a:ext uri="{63B3BB69-23CF-44E3-9099-C40C66FF867C}">
                  <a14:compatExt spid="_x0000_s48895"/>
                </a:ext>
                <a:ext uri="{FF2B5EF4-FFF2-40B4-BE49-F238E27FC236}">
                  <a16:creationId xmlns:a16="http://schemas.microsoft.com/office/drawing/2014/main" id="{00000000-0008-0000-0500-0000FFB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25</xdr:row>
          <xdr:rowOff>99060</xdr:rowOff>
        </xdr:from>
        <xdr:to>
          <xdr:col>15</xdr:col>
          <xdr:colOff>922020</xdr:colOff>
          <xdr:row>25</xdr:row>
          <xdr:rowOff>449580</xdr:rowOff>
        </xdr:to>
        <xdr:sp macro="" textlink="">
          <xdr:nvSpPr>
            <xdr:cNvPr id="48896" name="Group Box 768" hidden="1">
              <a:extLst>
                <a:ext uri="{63B3BB69-23CF-44E3-9099-C40C66FF867C}">
                  <a14:compatExt spid="_x0000_s48896"/>
                </a:ext>
                <a:ext uri="{FF2B5EF4-FFF2-40B4-BE49-F238E27FC236}">
                  <a16:creationId xmlns:a16="http://schemas.microsoft.com/office/drawing/2014/main" id="{00000000-0008-0000-0500-000000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25</xdr:row>
          <xdr:rowOff>99060</xdr:rowOff>
        </xdr:from>
        <xdr:to>
          <xdr:col>8</xdr:col>
          <xdr:colOff>731520</xdr:colOff>
          <xdr:row>25</xdr:row>
          <xdr:rowOff>449580</xdr:rowOff>
        </xdr:to>
        <xdr:sp macro="" textlink="">
          <xdr:nvSpPr>
            <xdr:cNvPr id="48897" name="Group Box 769" hidden="1">
              <a:extLst>
                <a:ext uri="{63B3BB69-23CF-44E3-9099-C40C66FF867C}">
                  <a14:compatExt spid="_x0000_s48897"/>
                </a:ext>
                <a:ext uri="{FF2B5EF4-FFF2-40B4-BE49-F238E27FC236}">
                  <a16:creationId xmlns:a16="http://schemas.microsoft.com/office/drawing/2014/main" id="{00000000-0008-0000-0500-000001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26</xdr:row>
          <xdr:rowOff>99060</xdr:rowOff>
        </xdr:from>
        <xdr:to>
          <xdr:col>15</xdr:col>
          <xdr:colOff>922020</xdr:colOff>
          <xdr:row>26</xdr:row>
          <xdr:rowOff>449580</xdr:rowOff>
        </xdr:to>
        <xdr:sp macro="" textlink="">
          <xdr:nvSpPr>
            <xdr:cNvPr id="48898" name="Group Box 770" hidden="1">
              <a:extLst>
                <a:ext uri="{63B3BB69-23CF-44E3-9099-C40C66FF867C}">
                  <a14:compatExt spid="_x0000_s48898"/>
                </a:ext>
                <a:ext uri="{FF2B5EF4-FFF2-40B4-BE49-F238E27FC236}">
                  <a16:creationId xmlns:a16="http://schemas.microsoft.com/office/drawing/2014/main" id="{00000000-0008-0000-0500-000002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26</xdr:row>
          <xdr:rowOff>99060</xdr:rowOff>
        </xdr:from>
        <xdr:to>
          <xdr:col>8</xdr:col>
          <xdr:colOff>731520</xdr:colOff>
          <xdr:row>26</xdr:row>
          <xdr:rowOff>449580</xdr:rowOff>
        </xdr:to>
        <xdr:sp macro="" textlink="">
          <xdr:nvSpPr>
            <xdr:cNvPr id="48899" name="Group Box 771" hidden="1">
              <a:extLst>
                <a:ext uri="{63B3BB69-23CF-44E3-9099-C40C66FF867C}">
                  <a14:compatExt spid="_x0000_s48899"/>
                </a:ext>
                <a:ext uri="{FF2B5EF4-FFF2-40B4-BE49-F238E27FC236}">
                  <a16:creationId xmlns:a16="http://schemas.microsoft.com/office/drawing/2014/main" id="{00000000-0008-0000-0500-000003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25</xdr:row>
          <xdr:rowOff>0</xdr:rowOff>
        </xdr:from>
        <xdr:to>
          <xdr:col>15</xdr:col>
          <xdr:colOff>937260</xdr:colOff>
          <xdr:row>25</xdr:row>
          <xdr:rowOff>358140</xdr:rowOff>
        </xdr:to>
        <xdr:sp macro="" textlink="">
          <xdr:nvSpPr>
            <xdr:cNvPr id="48900" name="Group Box 772" hidden="1">
              <a:extLst>
                <a:ext uri="{63B3BB69-23CF-44E3-9099-C40C66FF867C}">
                  <a14:compatExt spid="_x0000_s48900"/>
                </a:ext>
                <a:ext uri="{FF2B5EF4-FFF2-40B4-BE49-F238E27FC236}">
                  <a16:creationId xmlns:a16="http://schemas.microsoft.com/office/drawing/2014/main" id="{00000000-0008-0000-0500-000004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25</xdr:row>
          <xdr:rowOff>0</xdr:rowOff>
        </xdr:from>
        <xdr:to>
          <xdr:col>9</xdr:col>
          <xdr:colOff>22860</xdr:colOff>
          <xdr:row>25</xdr:row>
          <xdr:rowOff>350520</xdr:rowOff>
        </xdr:to>
        <xdr:sp macro="" textlink="">
          <xdr:nvSpPr>
            <xdr:cNvPr id="48901" name="Group Box 773" hidden="1">
              <a:extLst>
                <a:ext uri="{63B3BB69-23CF-44E3-9099-C40C66FF867C}">
                  <a14:compatExt spid="_x0000_s48901"/>
                </a:ext>
                <a:ext uri="{FF2B5EF4-FFF2-40B4-BE49-F238E27FC236}">
                  <a16:creationId xmlns:a16="http://schemas.microsoft.com/office/drawing/2014/main" id="{00000000-0008-0000-0500-000005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25</xdr:row>
          <xdr:rowOff>0</xdr:rowOff>
        </xdr:from>
        <xdr:to>
          <xdr:col>17</xdr:col>
          <xdr:colOff>998220</xdr:colOff>
          <xdr:row>25</xdr:row>
          <xdr:rowOff>358140</xdr:rowOff>
        </xdr:to>
        <xdr:sp macro="" textlink="">
          <xdr:nvSpPr>
            <xdr:cNvPr id="48902" name="Group Box 774" hidden="1">
              <a:extLst>
                <a:ext uri="{63B3BB69-23CF-44E3-9099-C40C66FF867C}">
                  <a14:compatExt spid="_x0000_s48902"/>
                </a:ext>
                <a:ext uri="{FF2B5EF4-FFF2-40B4-BE49-F238E27FC236}">
                  <a16:creationId xmlns:a16="http://schemas.microsoft.com/office/drawing/2014/main" id="{00000000-0008-0000-0500-000006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25</xdr:row>
          <xdr:rowOff>0</xdr:rowOff>
        </xdr:from>
        <xdr:to>
          <xdr:col>15</xdr:col>
          <xdr:colOff>22860</xdr:colOff>
          <xdr:row>25</xdr:row>
          <xdr:rowOff>350520</xdr:rowOff>
        </xdr:to>
        <xdr:sp macro="" textlink="">
          <xdr:nvSpPr>
            <xdr:cNvPr id="48903" name="Group Box 775" hidden="1">
              <a:extLst>
                <a:ext uri="{63B3BB69-23CF-44E3-9099-C40C66FF867C}">
                  <a14:compatExt spid="_x0000_s48903"/>
                </a:ext>
                <a:ext uri="{FF2B5EF4-FFF2-40B4-BE49-F238E27FC236}">
                  <a16:creationId xmlns:a16="http://schemas.microsoft.com/office/drawing/2014/main" id="{00000000-0008-0000-0500-000007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25</xdr:row>
          <xdr:rowOff>99060</xdr:rowOff>
        </xdr:from>
        <xdr:to>
          <xdr:col>15</xdr:col>
          <xdr:colOff>937260</xdr:colOff>
          <xdr:row>25</xdr:row>
          <xdr:rowOff>457200</xdr:rowOff>
        </xdr:to>
        <xdr:sp macro="" textlink="">
          <xdr:nvSpPr>
            <xdr:cNvPr id="48904" name="Group Box 776" hidden="1">
              <a:extLst>
                <a:ext uri="{63B3BB69-23CF-44E3-9099-C40C66FF867C}">
                  <a14:compatExt spid="_x0000_s48904"/>
                </a:ext>
                <a:ext uri="{FF2B5EF4-FFF2-40B4-BE49-F238E27FC236}">
                  <a16:creationId xmlns:a16="http://schemas.microsoft.com/office/drawing/2014/main" id="{00000000-0008-0000-0500-000008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25</xdr:row>
          <xdr:rowOff>99060</xdr:rowOff>
        </xdr:from>
        <xdr:to>
          <xdr:col>9</xdr:col>
          <xdr:colOff>22860</xdr:colOff>
          <xdr:row>25</xdr:row>
          <xdr:rowOff>449580</xdr:rowOff>
        </xdr:to>
        <xdr:sp macro="" textlink="">
          <xdr:nvSpPr>
            <xdr:cNvPr id="48905" name="Group Box 777" hidden="1">
              <a:extLst>
                <a:ext uri="{63B3BB69-23CF-44E3-9099-C40C66FF867C}">
                  <a14:compatExt spid="_x0000_s48905"/>
                </a:ext>
                <a:ext uri="{FF2B5EF4-FFF2-40B4-BE49-F238E27FC236}">
                  <a16:creationId xmlns:a16="http://schemas.microsoft.com/office/drawing/2014/main" id="{00000000-0008-0000-0500-000009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25</xdr:row>
          <xdr:rowOff>99060</xdr:rowOff>
        </xdr:from>
        <xdr:to>
          <xdr:col>15</xdr:col>
          <xdr:colOff>22860</xdr:colOff>
          <xdr:row>25</xdr:row>
          <xdr:rowOff>449580</xdr:rowOff>
        </xdr:to>
        <xdr:sp macro="" textlink="">
          <xdr:nvSpPr>
            <xdr:cNvPr id="48906" name="Group Box 778" hidden="1">
              <a:extLst>
                <a:ext uri="{63B3BB69-23CF-44E3-9099-C40C66FF867C}">
                  <a14:compatExt spid="_x0000_s48906"/>
                </a:ext>
                <a:ext uri="{FF2B5EF4-FFF2-40B4-BE49-F238E27FC236}">
                  <a16:creationId xmlns:a16="http://schemas.microsoft.com/office/drawing/2014/main" id="{00000000-0008-0000-0500-00000A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25</xdr:row>
          <xdr:rowOff>175260</xdr:rowOff>
        </xdr:from>
        <xdr:to>
          <xdr:col>5</xdr:col>
          <xdr:colOff>975360</xdr:colOff>
          <xdr:row>25</xdr:row>
          <xdr:rowOff>365760</xdr:rowOff>
        </xdr:to>
        <xdr:sp macro="" textlink="">
          <xdr:nvSpPr>
            <xdr:cNvPr id="48907" name="Check Box 779" hidden="1">
              <a:extLst>
                <a:ext uri="{63B3BB69-23CF-44E3-9099-C40C66FF867C}">
                  <a14:compatExt spid="_x0000_s48907"/>
                </a:ext>
                <a:ext uri="{FF2B5EF4-FFF2-40B4-BE49-F238E27FC236}">
                  <a16:creationId xmlns:a16="http://schemas.microsoft.com/office/drawing/2014/main" id="{00000000-0008-0000-0500-00000BB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26</xdr:row>
          <xdr:rowOff>99060</xdr:rowOff>
        </xdr:from>
        <xdr:to>
          <xdr:col>15</xdr:col>
          <xdr:colOff>937260</xdr:colOff>
          <xdr:row>26</xdr:row>
          <xdr:rowOff>457200</xdr:rowOff>
        </xdr:to>
        <xdr:sp macro="" textlink="">
          <xdr:nvSpPr>
            <xdr:cNvPr id="48908" name="Group Box 780" hidden="1">
              <a:extLst>
                <a:ext uri="{63B3BB69-23CF-44E3-9099-C40C66FF867C}">
                  <a14:compatExt spid="_x0000_s48908"/>
                </a:ext>
                <a:ext uri="{FF2B5EF4-FFF2-40B4-BE49-F238E27FC236}">
                  <a16:creationId xmlns:a16="http://schemas.microsoft.com/office/drawing/2014/main" id="{00000000-0008-0000-0500-00000C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26</xdr:row>
          <xdr:rowOff>99060</xdr:rowOff>
        </xdr:from>
        <xdr:to>
          <xdr:col>9</xdr:col>
          <xdr:colOff>22860</xdr:colOff>
          <xdr:row>26</xdr:row>
          <xdr:rowOff>449580</xdr:rowOff>
        </xdr:to>
        <xdr:sp macro="" textlink="">
          <xdr:nvSpPr>
            <xdr:cNvPr id="48909" name="Group Box 781" hidden="1">
              <a:extLst>
                <a:ext uri="{63B3BB69-23CF-44E3-9099-C40C66FF867C}">
                  <a14:compatExt spid="_x0000_s48909"/>
                </a:ext>
                <a:ext uri="{FF2B5EF4-FFF2-40B4-BE49-F238E27FC236}">
                  <a16:creationId xmlns:a16="http://schemas.microsoft.com/office/drawing/2014/main" id="{00000000-0008-0000-0500-00000D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26</xdr:row>
          <xdr:rowOff>99060</xdr:rowOff>
        </xdr:from>
        <xdr:to>
          <xdr:col>15</xdr:col>
          <xdr:colOff>22860</xdr:colOff>
          <xdr:row>26</xdr:row>
          <xdr:rowOff>449580</xdr:rowOff>
        </xdr:to>
        <xdr:sp macro="" textlink="">
          <xdr:nvSpPr>
            <xdr:cNvPr id="48910" name="Group Box 782" hidden="1">
              <a:extLst>
                <a:ext uri="{63B3BB69-23CF-44E3-9099-C40C66FF867C}">
                  <a14:compatExt spid="_x0000_s48910"/>
                </a:ext>
                <a:ext uri="{FF2B5EF4-FFF2-40B4-BE49-F238E27FC236}">
                  <a16:creationId xmlns:a16="http://schemas.microsoft.com/office/drawing/2014/main" id="{00000000-0008-0000-0500-00000E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26</xdr:row>
          <xdr:rowOff>175260</xdr:rowOff>
        </xdr:from>
        <xdr:to>
          <xdr:col>5</xdr:col>
          <xdr:colOff>975360</xdr:colOff>
          <xdr:row>26</xdr:row>
          <xdr:rowOff>365760</xdr:rowOff>
        </xdr:to>
        <xdr:sp macro="" textlink="">
          <xdr:nvSpPr>
            <xdr:cNvPr id="48911" name="Check Box 783" hidden="1">
              <a:extLst>
                <a:ext uri="{63B3BB69-23CF-44E3-9099-C40C66FF867C}">
                  <a14:compatExt spid="_x0000_s48911"/>
                </a:ext>
                <a:ext uri="{FF2B5EF4-FFF2-40B4-BE49-F238E27FC236}">
                  <a16:creationId xmlns:a16="http://schemas.microsoft.com/office/drawing/2014/main" id="{00000000-0008-0000-0500-00000FB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25</xdr:row>
          <xdr:rowOff>99060</xdr:rowOff>
        </xdr:from>
        <xdr:to>
          <xdr:col>17</xdr:col>
          <xdr:colOff>998220</xdr:colOff>
          <xdr:row>25</xdr:row>
          <xdr:rowOff>457200</xdr:rowOff>
        </xdr:to>
        <xdr:sp macro="" textlink="">
          <xdr:nvSpPr>
            <xdr:cNvPr id="48912" name="Group Box 784" hidden="1">
              <a:extLst>
                <a:ext uri="{63B3BB69-23CF-44E3-9099-C40C66FF867C}">
                  <a14:compatExt spid="_x0000_s48912"/>
                </a:ext>
                <a:ext uri="{FF2B5EF4-FFF2-40B4-BE49-F238E27FC236}">
                  <a16:creationId xmlns:a16="http://schemas.microsoft.com/office/drawing/2014/main" id="{00000000-0008-0000-0500-000010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26</xdr:row>
          <xdr:rowOff>99060</xdr:rowOff>
        </xdr:from>
        <xdr:to>
          <xdr:col>17</xdr:col>
          <xdr:colOff>998220</xdr:colOff>
          <xdr:row>26</xdr:row>
          <xdr:rowOff>457200</xdr:rowOff>
        </xdr:to>
        <xdr:sp macro="" textlink="">
          <xdr:nvSpPr>
            <xdr:cNvPr id="48913" name="Group Box 785" hidden="1">
              <a:extLst>
                <a:ext uri="{63B3BB69-23CF-44E3-9099-C40C66FF867C}">
                  <a14:compatExt spid="_x0000_s48913"/>
                </a:ext>
                <a:ext uri="{FF2B5EF4-FFF2-40B4-BE49-F238E27FC236}">
                  <a16:creationId xmlns:a16="http://schemas.microsoft.com/office/drawing/2014/main" id="{00000000-0008-0000-0500-000011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24</xdr:row>
          <xdr:rowOff>99060</xdr:rowOff>
        </xdr:from>
        <xdr:to>
          <xdr:col>21</xdr:col>
          <xdr:colOff>0</xdr:colOff>
          <xdr:row>24</xdr:row>
          <xdr:rowOff>457200</xdr:rowOff>
        </xdr:to>
        <xdr:sp macro="" textlink="">
          <xdr:nvSpPr>
            <xdr:cNvPr id="48914" name="Group Box 786" hidden="1">
              <a:extLst>
                <a:ext uri="{63B3BB69-23CF-44E3-9099-C40C66FF867C}">
                  <a14:compatExt spid="_x0000_s48914"/>
                </a:ext>
                <a:ext uri="{FF2B5EF4-FFF2-40B4-BE49-F238E27FC236}">
                  <a16:creationId xmlns:a16="http://schemas.microsoft.com/office/drawing/2014/main" id="{00000000-0008-0000-0500-000012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24</xdr:row>
          <xdr:rowOff>99060</xdr:rowOff>
        </xdr:from>
        <xdr:to>
          <xdr:col>17</xdr:col>
          <xdr:colOff>129540</xdr:colOff>
          <xdr:row>24</xdr:row>
          <xdr:rowOff>449580</xdr:rowOff>
        </xdr:to>
        <xdr:sp macro="" textlink="">
          <xdr:nvSpPr>
            <xdr:cNvPr id="48915" name="Group Box 787" hidden="1">
              <a:extLst>
                <a:ext uri="{63B3BB69-23CF-44E3-9099-C40C66FF867C}">
                  <a14:compatExt spid="_x0000_s48915"/>
                </a:ext>
                <a:ext uri="{FF2B5EF4-FFF2-40B4-BE49-F238E27FC236}">
                  <a16:creationId xmlns:a16="http://schemas.microsoft.com/office/drawing/2014/main" id="{00000000-0008-0000-0500-000013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24</xdr:row>
          <xdr:rowOff>99060</xdr:rowOff>
        </xdr:from>
        <xdr:to>
          <xdr:col>25</xdr:col>
          <xdr:colOff>601980</xdr:colOff>
          <xdr:row>24</xdr:row>
          <xdr:rowOff>457200</xdr:rowOff>
        </xdr:to>
        <xdr:sp macro="" textlink="">
          <xdr:nvSpPr>
            <xdr:cNvPr id="48916" name="Group Box 788" hidden="1">
              <a:extLst>
                <a:ext uri="{63B3BB69-23CF-44E3-9099-C40C66FF867C}">
                  <a14:compatExt spid="_x0000_s48916"/>
                </a:ext>
                <a:ext uri="{FF2B5EF4-FFF2-40B4-BE49-F238E27FC236}">
                  <a16:creationId xmlns:a16="http://schemas.microsoft.com/office/drawing/2014/main" id="{00000000-0008-0000-0500-000014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24</xdr:row>
          <xdr:rowOff>99060</xdr:rowOff>
        </xdr:from>
        <xdr:to>
          <xdr:col>20</xdr:col>
          <xdr:colOff>129540</xdr:colOff>
          <xdr:row>24</xdr:row>
          <xdr:rowOff>449580</xdr:rowOff>
        </xdr:to>
        <xdr:sp macro="" textlink="">
          <xdr:nvSpPr>
            <xdr:cNvPr id="48917" name="Group Box 789" hidden="1">
              <a:extLst>
                <a:ext uri="{63B3BB69-23CF-44E3-9099-C40C66FF867C}">
                  <a14:compatExt spid="_x0000_s48917"/>
                </a:ext>
                <a:ext uri="{FF2B5EF4-FFF2-40B4-BE49-F238E27FC236}">
                  <a16:creationId xmlns:a16="http://schemas.microsoft.com/office/drawing/2014/main" id="{00000000-0008-0000-0500-000015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24</xdr:row>
          <xdr:rowOff>99060</xdr:rowOff>
        </xdr:from>
        <xdr:to>
          <xdr:col>21</xdr:col>
          <xdr:colOff>0</xdr:colOff>
          <xdr:row>24</xdr:row>
          <xdr:rowOff>457200</xdr:rowOff>
        </xdr:to>
        <xdr:sp macro="" textlink="">
          <xdr:nvSpPr>
            <xdr:cNvPr id="48918" name="Group Box 790" hidden="1">
              <a:extLst>
                <a:ext uri="{63B3BB69-23CF-44E3-9099-C40C66FF867C}">
                  <a14:compatExt spid="_x0000_s48918"/>
                </a:ext>
                <a:ext uri="{FF2B5EF4-FFF2-40B4-BE49-F238E27FC236}">
                  <a16:creationId xmlns:a16="http://schemas.microsoft.com/office/drawing/2014/main" id="{00000000-0008-0000-0500-000016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24</xdr:row>
          <xdr:rowOff>99060</xdr:rowOff>
        </xdr:from>
        <xdr:to>
          <xdr:col>17</xdr:col>
          <xdr:colOff>129540</xdr:colOff>
          <xdr:row>24</xdr:row>
          <xdr:rowOff>449580</xdr:rowOff>
        </xdr:to>
        <xdr:sp macro="" textlink="">
          <xdr:nvSpPr>
            <xdr:cNvPr id="48919" name="Group Box 791" hidden="1">
              <a:extLst>
                <a:ext uri="{63B3BB69-23CF-44E3-9099-C40C66FF867C}">
                  <a14:compatExt spid="_x0000_s48919"/>
                </a:ext>
                <a:ext uri="{FF2B5EF4-FFF2-40B4-BE49-F238E27FC236}">
                  <a16:creationId xmlns:a16="http://schemas.microsoft.com/office/drawing/2014/main" id="{00000000-0008-0000-0500-000017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24</xdr:row>
          <xdr:rowOff>99060</xdr:rowOff>
        </xdr:from>
        <xdr:to>
          <xdr:col>25</xdr:col>
          <xdr:colOff>601980</xdr:colOff>
          <xdr:row>24</xdr:row>
          <xdr:rowOff>457200</xdr:rowOff>
        </xdr:to>
        <xdr:sp macro="" textlink="">
          <xdr:nvSpPr>
            <xdr:cNvPr id="48920" name="Group Box 792" hidden="1">
              <a:extLst>
                <a:ext uri="{63B3BB69-23CF-44E3-9099-C40C66FF867C}">
                  <a14:compatExt spid="_x0000_s48920"/>
                </a:ext>
                <a:ext uri="{FF2B5EF4-FFF2-40B4-BE49-F238E27FC236}">
                  <a16:creationId xmlns:a16="http://schemas.microsoft.com/office/drawing/2014/main" id="{00000000-0008-0000-0500-000018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24</xdr:row>
          <xdr:rowOff>99060</xdr:rowOff>
        </xdr:from>
        <xdr:to>
          <xdr:col>20</xdr:col>
          <xdr:colOff>129540</xdr:colOff>
          <xdr:row>24</xdr:row>
          <xdr:rowOff>449580</xdr:rowOff>
        </xdr:to>
        <xdr:sp macro="" textlink="">
          <xdr:nvSpPr>
            <xdr:cNvPr id="48921" name="Group Box 793" hidden="1">
              <a:extLst>
                <a:ext uri="{63B3BB69-23CF-44E3-9099-C40C66FF867C}">
                  <a14:compatExt spid="_x0000_s48921"/>
                </a:ext>
                <a:ext uri="{FF2B5EF4-FFF2-40B4-BE49-F238E27FC236}">
                  <a16:creationId xmlns:a16="http://schemas.microsoft.com/office/drawing/2014/main" id="{00000000-0008-0000-0500-000019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24</xdr:row>
          <xdr:rowOff>99060</xdr:rowOff>
        </xdr:from>
        <xdr:to>
          <xdr:col>15</xdr:col>
          <xdr:colOff>937260</xdr:colOff>
          <xdr:row>24</xdr:row>
          <xdr:rowOff>457200</xdr:rowOff>
        </xdr:to>
        <xdr:sp macro="" textlink="">
          <xdr:nvSpPr>
            <xdr:cNvPr id="48922" name="Group Box 794" hidden="1">
              <a:extLst>
                <a:ext uri="{63B3BB69-23CF-44E3-9099-C40C66FF867C}">
                  <a14:compatExt spid="_x0000_s48922"/>
                </a:ext>
                <a:ext uri="{FF2B5EF4-FFF2-40B4-BE49-F238E27FC236}">
                  <a16:creationId xmlns:a16="http://schemas.microsoft.com/office/drawing/2014/main" id="{00000000-0008-0000-0500-00001A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24</xdr:row>
          <xdr:rowOff>99060</xdr:rowOff>
        </xdr:from>
        <xdr:to>
          <xdr:col>9</xdr:col>
          <xdr:colOff>22860</xdr:colOff>
          <xdr:row>24</xdr:row>
          <xdr:rowOff>449580</xdr:rowOff>
        </xdr:to>
        <xdr:sp macro="" textlink="">
          <xdr:nvSpPr>
            <xdr:cNvPr id="48923" name="Group Box 795" hidden="1">
              <a:extLst>
                <a:ext uri="{63B3BB69-23CF-44E3-9099-C40C66FF867C}">
                  <a14:compatExt spid="_x0000_s48923"/>
                </a:ext>
                <a:ext uri="{FF2B5EF4-FFF2-40B4-BE49-F238E27FC236}">
                  <a16:creationId xmlns:a16="http://schemas.microsoft.com/office/drawing/2014/main" id="{00000000-0008-0000-0500-00001B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24</xdr:row>
          <xdr:rowOff>99060</xdr:rowOff>
        </xdr:from>
        <xdr:to>
          <xdr:col>17</xdr:col>
          <xdr:colOff>998220</xdr:colOff>
          <xdr:row>24</xdr:row>
          <xdr:rowOff>457200</xdr:rowOff>
        </xdr:to>
        <xdr:sp macro="" textlink="">
          <xdr:nvSpPr>
            <xdr:cNvPr id="48924" name="Group Box 796" hidden="1">
              <a:extLst>
                <a:ext uri="{63B3BB69-23CF-44E3-9099-C40C66FF867C}">
                  <a14:compatExt spid="_x0000_s48924"/>
                </a:ext>
                <a:ext uri="{FF2B5EF4-FFF2-40B4-BE49-F238E27FC236}">
                  <a16:creationId xmlns:a16="http://schemas.microsoft.com/office/drawing/2014/main" id="{00000000-0008-0000-0500-00001C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24</xdr:row>
          <xdr:rowOff>99060</xdr:rowOff>
        </xdr:from>
        <xdr:to>
          <xdr:col>15</xdr:col>
          <xdr:colOff>22860</xdr:colOff>
          <xdr:row>24</xdr:row>
          <xdr:rowOff>449580</xdr:rowOff>
        </xdr:to>
        <xdr:sp macro="" textlink="">
          <xdr:nvSpPr>
            <xdr:cNvPr id="48925" name="Group Box 797" hidden="1">
              <a:extLst>
                <a:ext uri="{63B3BB69-23CF-44E3-9099-C40C66FF867C}">
                  <a14:compatExt spid="_x0000_s48925"/>
                </a:ext>
                <a:ext uri="{FF2B5EF4-FFF2-40B4-BE49-F238E27FC236}">
                  <a16:creationId xmlns:a16="http://schemas.microsoft.com/office/drawing/2014/main" id="{00000000-0008-0000-0500-00001D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24</xdr:row>
          <xdr:rowOff>175260</xdr:rowOff>
        </xdr:from>
        <xdr:to>
          <xdr:col>5</xdr:col>
          <xdr:colOff>975360</xdr:colOff>
          <xdr:row>24</xdr:row>
          <xdr:rowOff>365760</xdr:rowOff>
        </xdr:to>
        <xdr:sp macro="" textlink="">
          <xdr:nvSpPr>
            <xdr:cNvPr id="48926" name="Check Box 798" hidden="1">
              <a:extLst>
                <a:ext uri="{63B3BB69-23CF-44E3-9099-C40C66FF867C}">
                  <a14:compatExt spid="_x0000_s48926"/>
                </a:ext>
                <a:ext uri="{FF2B5EF4-FFF2-40B4-BE49-F238E27FC236}">
                  <a16:creationId xmlns:a16="http://schemas.microsoft.com/office/drawing/2014/main" id="{00000000-0008-0000-0500-00001EB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xdr:oneCellAnchor>
    <xdr:from>
      <xdr:col>4</xdr:col>
      <xdr:colOff>119163</xdr:colOff>
      <xdr:row>24</xdr:row>
      <xdr:rowOff>0</xdr:rowOff>
    </xdr:from>
    <xdr:ext cx="380320" cy="368859"/>
    <xdr:pic>
      <xdr:nvPicPr>
        <xdr:cNvPr id="697" name="Picture 696">
          <a:extLst>
            <a:ext uri="{FF2B5EF4-FFF2-40B4-BE49-F238E27FC236}">
              <a16:creationId xmlns:a16="http://schemas.microsoft.com/office/drawing/2014/main" id="{00000000-0008-0000-0500-0000B9020000}"/>
            </a:ext>
          </a:extLst>
        </xdr:cNvPr>
        <xdr:cNvPicPr>
          <a:picLocks/>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15363" y="11753850"/>
          <a:ext cx="380320" cy="368859"/>
        </a:xfrm>
        <a:prstGeom prst="rect">
          <a:avLst/>
        </a:prstGeom>
      </xdr:spPr>
    </xdr:pic>
    <xdr:clientData/>
  </xdr:oneCellAnchor>
  <xdr:oneCellAnchor>
    <xdr:from>
      <xdr:col>4</xdr:col>
      <xdr:colOff>110908</xdr:colOff>
      <xdr:row>25</xdr:row>
      <xdr:rowOff>122233</xdr:rowOff>
    </xdr:from>
    <xdr:ext cx="396830" cy="320534"/>
    <xdr:pic>
      <xdr:nvPicPr>
        <xdr:cNvPr id="698" name="Picture 697">
          <a:extLst>
            <a:ext uri="{FF2B5EF4-FFF2-40B4-BE49-F238E27FC236}">
              <a16:creationId xmlns:a16="http://schemas.microsoft.com/office/drawing/2014/main" id="{00000000-0008-0000-0500-0000BA020000}"/>
            </a:ext>
          </a:extLst>
        </xdr:cNvPr>
        <xdr:cNvPicPr>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7108" y="12390433"/>
          <a:ext cx="396830" cy="320534"/>
        </a:xfrm>
        <a:prstGeom prst="rect">
          <a:avLst/>
        </a:prstGeom>
      </xdr:spPr>
    </xdr:pic>
    <xdr:clientData/>
  </xdr:oneCellAnchor>
  <xdr:oneCellAnchor>
    <xdr:from>
      <xdr:col>4</xdr:col>
      <xdr:colOff>117258</xdr:colOff>
      <xdr:row>26</xdr:row>
      <xdr:rowOff>83772</xdr:rowOff>
    </xdr:from>
    <xdr:ext cx="384130" cy="318720"/>
    <xdr:pic>
      <xdr:nvPicPr>
        <xdr:cNvPr id="699" name="Picture 698">
          <a:extLst>
            <a:ext uri="{FF2B5EF4-FFF2-40B4-BE49-F238E27FC236}">
              <a16:creationId xmlns:a16="http://schemas.microsoft.com/office/drawing/2014/main" id="{00000000-0008-0000-0500-0000BB020000}"/>
            </a:ext>
          </a:extLst>
        </xdr:cNvPr>
        <xdr:cNvPicPr>
          <a:picLocks/>
        </xdr:cNvPicPr>
      </xdr:nvPicPr>
      <xdr:blipFill>
        <a:blip xmlns:r="http://schemas.openxmlformats.org/officeDocument/2006/relationships" r:embed="rId35" cstate="print">
          <a:extLst>
            <a:ext uri="{BEBA8EAE-BF5A-486C-A8C5-ECC9F3942E4B}">
              <a14:imgProps xmlns:a14="http://schemas.microsoft.com/office/drawing/2010/main">
                <a14:imgLayer r:embed="rId3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13458" y="12866322"/>
          <a:ext cx="384130" cy="318720"/>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342900</xdr:rowOff>
        </xdr:to>
        <xdr:sp macro="" textlink="">
          <xdr:nvSpPr>
            <xdr:cNvPr id="48937" name="Group Box 809" hidden="1">
              <a:extLst>
                <a:ext uri="{63B3BB69-23CF-44E3-9099-C40C66FF867C}">
                  <a14:compatExt spid="_x0000_s48937"/>
                </a:ext>
                <a:ext uri="{FF2B5EF4-FFF2-40B4-BE49-F238E27FC236}">
                  <a16:creationId xmlns:a16="http://schemas.microsoft.com/office/drawing/2014/main" id="{00000000-0008-0000-0500-000029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22860</xdr:colOff>
          <xdr:row>55</xdr:row>
          <xdr:rowOff>342900</xdr:rowOff>
        </xdr:to>
        <xdr:sp macro="" textlink="">
          <xdr:nvSpPr>
            <xdr:cNvPr id="48938" name="Group Box 810" hidden="1">
              <a:extLst>
                <a:ext uri="{63B3BB69-23CF-44E3-9099-C40C66FF867C}">
                  <a14:compatExt spid="_x0000_s48938"/>
                </a:ext>
                <a:ext uri="{FF2B5EF4-FFF2-40B4-BE49-F238E27FC236}">
                  <a16:creationId xmlns:a16="http://schemas.microsoft.com/office/drawing/2014/main" id="{00000000-0008-0000-0500-00002A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342900</xdr:rowOff>
        </xdr:to>
        <xdr:sp macro="" textlink="">
          <xdr:nvSpPr>
            <xdr:cNvPr id="48939" name="Group Box 811" hidden="1">
              <a:extLst>
                <a:ext uri="{63B3BB69-23CF-44E3-9099-C40C66FF867C}">
                  <a14:compatExt spid="_x0000_s48939"/>
                </a:ext>
                <a:ext uri="{FF2B5EF4-FFF2-40B4-BE49-F238E27FC236}">
                  <a16:creationId xmlns:a16="http://schemas.microsoft.com/office/drawing/2014/main" id="{00000000-0008-0000-0500-00002B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22860</xdr:colOff>
          <xdr:row>55</xdr:row>
          <xdr:rowOff>342900</xdr:rowOff>
        </xdr:to>
        <xdr:sp macro="" textlink="">
          <xdr:nvSpPr>
            <xdr:cNvPr id="48940" name="Group Box 812" hidden="1">
              <a:extLst>
                <a:ext uri="{63B3BB69-23CF-44E3-9099-C40C66FF867C}">
                  <a14:compatExt spid="_x0000_s48940"/>
                </a:ext>
                <a:ext uri="{FF2B5EF4-FFF2-40B4-BE49-F238E27FC236}">
                  <a16:creationId xmlns:a16="http://schemas.microsoft.com/office/drawing/2014/main" id="{00000000-0008-0000-0500-00002C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342900</xdr:rowOff>
        </xdr:to>
        <xdr:sp macro="" textlink="">
          <xdr:nvSpPr>
            <xdr:cNvPr id="48941" name="Group Box 813" hidden="1">
              <a:extLst>
                <a:ext uri="{63B3BB69-23CF-44E3-9099-C40C66FF867C}">
                  <a14:compatExt spid="_x0000_s48941"/>
                </a:ext>
                <a:ext uri="{FF2B5EF4-FFF2-40B4-BE49-F238E27FC236}">
                  <a16:creationId xmlns:a16="http://schemas.microsoft.com/office/drawing/2014/main" id="{00000000-0008-0000-0500-00002D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22860</xdr:colOff>
          <xdr:row>55</xdr:row>
          <xdr:rowOff>342900</xdr:rowOff>
        </xdr:to>
        <xdr:sp macro="" textlink="">
          <xdr:nvSpPr>
            <xdr:cNvPr id="48942" name="Group Box 814" hidden="1">
              <a:extLst>
                <a:ext uri="{63B3BB69-23CF-44E3-9099-C40C66FF867C}">
                  <a14:compatExt spid="_x0000_s48942"/>
                </a:ext>
                <a:ext uri="{FF2B5EF4-FFF2-40B4-BE49-F238E27FC236}">
                  <a16:creationId xmlns:a16="http://schemas.microsoft.com/office/drawing/2014/main" id="{00000000-0008-0000-0500-00002E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342900</xdr:rowOff>
        </xdr:to>
        <xdr:sp macro="" textlink="">
          <xdr:nvSpPr>
            <xdr:cNvPr id="48943" name="Group Box 815" hidden="1">
              <a:extLst>
                <a:ext uri="{63B3BB69-23CF-44E3-9099-C40C66FF867C}">
                  <a14:compatExt spid="_x0000_s48943"/>
                </a:ext>
                <a:ext uri="{FF2B5EF4-FFF2-40B4-BE49-F238E27FC236}">
                  <a16:creationId xmlns:a16="http://schemas.microsoft.com/office/drawing/2014/main" id="{00000000-0008-0000-0500-00002F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22860</xdr:colOff>
          <xdr:row>55</xdr:row>
          <xdr:rowOff>342900</xdr:rowOff>
        </xdr:to>
        <xdr:sp macro="" textlink="">
          <xdr:nvSpPr>
            <xdr:cNvPr id="48944" name="Group Box 816" hidden="1">
              <a:extLst>
                <a:ext uri="{63B3BB69-23CF-44E3-9099-C40C66FF867C}">
                  <a14:compatExt spid="_x0000_s48944"/>
                </a:ext>
                <a:ext uri="{FF2B5EF4-FFF2-40B4-BE49-F238E27FC236}">
                  <a16:creationId xmlns:a16="http://schemas.microsoft.com/office/drawing/2014/main" id="{00000000-0008-0000-0500-000030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358140</xdr:rowOff>
        </xdr:to>
        <xdr:sp macro="" textlink="">
          <xdr:nvSpPr>
            <xdr:cNvPr id="48945" name="Group Box 817" hidden="1">
              <a:extLst>
                <a:ext uri="{63B3BB69-23CF-44E3-9099-C40C66FF867C}">
                  <a14:compatExt spid="_x0000_s48945"/>
                </a:ext>
                <a:ext uri="{FF2B5EF4-FFF2-40B4-BE49-F238E27FC236}">
                  <a16:creationId xmlns:a16="http://schemas.microsoft.com/office/drawing/2014/main" id="{00000000-0008-0000-0500-000031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22860</xdr:colOff>
          <xdr:row>55</xdr:row>
          <xdr:rowOff>358140</xdr:rowOff>
        </xdr:to>
        <xdr:sp macro="" textlink="">
          <xdr:nvSpPr>
            <xdr:cNvPr id="48946" name="Group Box 818" hidden="1">
              <a:extLst>
                <a:ext uri="{63B3BB69-23CF-44E3-9099-C40C66FF867C}">
                  <a14:compatExt spid="_x0000_s48946"/>
                </a:ext>
                <a:ext uri="{FF2B5EF4-FFF2-40B4-BE49-F238E27FC236}">
                  <a16:creationId xmlns:a16="http://schemas.microsoft.com/office/drawing/2014/main" id="{00000000-0008-0000-0500-000032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358140</xdr:rowOff>
        </xdr:to>
        <xdr:sp macro="" textlink="">
          <xdr:nvSpPr>
            <xdr:cNvPr id="48947" name="Group Box 819" hidden="1">
              <a:extLst>
                <a:ext uri="{63B3BB69-23CF-44E3-9099-C40C66FF867C}">
                  <a14:compatExt spid="_x0000_s48947"/>
                </a:ext>
                <a:ext uri="{FF2B5EF4-FFF2-40B4-BE49-F238E27FC236}">
                  <a16:creationId xmlns:a16="http://schemas.microsoft.com/office/drawing/2014/main" id="{00000000-0008-0000-0500-000033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22860</xdr:colOff>
          <xdr:row>55</xdr:row>
          <xdr:rowOff>358140</xdr:rowOff>
        </xdr:to>
        <xdr:sp macro="" textlink="">
          <xdr:nvSpPr>
            <xdr:cNvPr id="48948" name="Group Box 820" hidden="1">
              <a:extLst>
                <a:ext uri="{63B3BB69-23CF-44E3-9099-C40C66FF867C}">
                  <a14:compatExt spid="_x0000_s48948"/>
                </a:ext>
                <a:ext uri="{FF2B5EF4-FFF2-40B4-BE49-F238E27FC236}">
                  <a16:creationId xmlns:a16="http://schemas.microsoft.com/office/drawing/2014/main" id="{00000000-0008-0000-0500-000034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358140</xdr:rowOff>
        </xdr:to>
        <xdr:sp macro="" textlink="">
          <xdr:nvSpPr>
            <xdr:cNvPr id="48949" name="Group Box 821" hidden="1">
              <a:extLst>
                <a:ext uri="{63B3BB69-23CF-44E3-9099-C40C66FF867C}">
                  <a14:compatExt spid="_x0000_s48949"/>
                </a:ext>
                <a:ext uri="{FF2B5EF4-FFF2-40B4-BE49-F238E27FC236}">
                  <a16:creationId xmlns:a16="http://schemas.microsoft.com/office/drawing/2014/main" id="{00000000-0008-0000-0500-000035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22860</xdr:colOff>
          <xdr:row>55</xdr:row>
          <xdr:rowOff>358140</xdr:rowOff>
        </xdr:to>
        <xdr:sp macro="" textlink="">
          <xdr:nvSpPr>
            <xdr:cNvPr id="48950" name="Group Box 822" hidden="1">
              <a:extLst>
                <a:ext uri="{63B3BB69-23CF-44E3-9099-C40C66FF867C}">
                  <a14:compatExt spid="_x0000_s48950"/>
                </a:ext>
                <a:ext uri="{FF2B5EF4-FFF2-40B4-BE49-F238E27FC236}">
                  <a16:creationId xmlns:a16="http://schemas.microsoft.com/office/drawing/2014/main" id="{00000000-0008-0000-0500-000036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358140</xdr:rowOff>
        </xdr:to>
        <xdr:sp macro="" textlink="">
          <xdr:nvSpPr>
            <xdr:cNvPr id="48951" name="Group Box 823" hidden="1">
              <a:extLst>
                <a:ext uri="{63B3BB69-23CF-44E3-9099-C40C66FF867C}">
                  <a14:compatExt spid="_x0000_s48951"/>
                </a:ext>
                <a:ext uri="{FF2B5EF4-FFF2-40B4-BE49-F238E27FC236}">
                  <a16:creationId xmlns:a16="http://schemas.microsoft.com/office/drawing/2014/main" id="{00000000-0008-0000-0500-000037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8</xdr:col>
          <xdr:colOff>723900</xdr:colOff>
          <xdr:row>55</xdr:row>
          <xdr:rowOff>358140</xdr:rowOff>
        </xdr:to>
        <xdr:sp macro="" textlink="">
          <xdr:nvSpPr>
            <xdr:cNvPr id="48952" name="Group Box 824" hidden="1">
              <a:extLst>
                <a:ext uri="{63B3BB69-23CF-44E3-9099-C40C66FF867C}">
                  <a14:compatExt spid="_x0000_s48952"/>
                </a:ext>
                <a:ext uri="{FF2B5EF4-FFF2-40B4-BE49-F238E27FC236}">
                  <a16:creationId xmlns:a16="http://schemas.microsoft.com/office/drawing/2014/main" id="{00000000-0008-0000-0500-000038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358140</xdr:rowOff>
        </xdr:to>
        <xdr:sp macro="" textlink="">
          <xdr:nvSpPr>
            <xdr:cNvPr id="48953" name="Group Box 825" hidden="1">
              <a:extLst>
                <a:ext uri="{63B3BB69-23CF-44E3-9099-C40C66FF867C}">
                  <a14:compatExt spid="_x0000_s48953"/>
                </a:ext>
                <a:ext uri="{FF2B5EF4-FFF2-40B4-BE49-F238E27FC236}">
                  <a16:creationId xmlns:a16="http://schemas.microsoft.com/office/drawing/2014/main" id="{00000000-0008-0000-0500-000039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8</xdr:col>
          <xdr:colOff>723900</xdr:colOff>
          <xdr:row>55</xdr:row>
          <xdr:rowOff>358140</xdr:rowOff>
        </xdr:to>
        <xdr:sp macro="" textlink="">
          <xdr:nvSpPr>
            <xdr:cNvPr id="48954" name="Group Box 826" hidden="1">
              <a:extLst>
                <a:ext uri="{63B3BB69-23CF-44E3-9099-C40C66FF867C}">
                  <a14:compatExt spid="_x0000_s48954"/>
                </a:ext>
                <a:ext uri="{FF2B5EF4-FFF2-40B4-BE49-F238E27FC236}">
                  <a16:creationId xmlns:a16="http://schemas.microsoft.com/office/drawing/2014/main" id="{00000000-0008-0000-0500-00003A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358140</xdr:rowOff>
        </xdr:to>
        <xdr:sp macro="" textlink="">
          <xdr:nvSpPr>
            <xdr:cNvPr id="48955" name="Group Box 827" hidden="1">
              <a:extLst>
                <a:ext uri="{63B3BB69-23CF-44E3-9099-C40C66FF867C}">
                  <a14:compatExt spid="_x0000_s48955"/>
                </a:ext>
                <a:ext uri="{FF2B5EF4-FFF2-40B4-BE49-F238E27FC236}">
                  <a16:creationId xmlns:a16="http://schemas.microsoft.com/office/drawing/2014/main" id="{00000000-0008-0000-0500-00003B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8</xdr:col>
          <xdr:colOff>723900</xdr:colOff>
          <xdr:row>55</xdr:row>
          <xdr:rowOff>358140</xdr:rowOff>
        </xdr:to>
        <xdr:sp macro="" textlink="">
          <xdr:nvSpPr>
            <xdr:cNvPr id="48956" name="Group Box 828" hidden="1">
              <a:extLst>
                <a:ext uri="{63B3BB69-23CF-44E3-9099-C40C66FF867C}">
                  <a14:compatExt spid="_x0000_s48956"/>
                </a:ext>
                <a:ext uri="{FF2B5EF4-FFF2-40B4-BE49-F238E27FC236}">
                  <a16:creationId xmlns:a16="http://schemas.microsoft.com/office/drawing/2014/main" id="{00000000-0008-0000-0500-00003C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358140</xdr:rowOff>
        </xdr:to>
        <xdr:sp macro="" textlink="">
          <xdr:nvSpPr>
            <xdr:cNvPr id="48957" name="Group Box 829" hidden="1">
              <a:extLst>
                <a:ext uri="{63B3BB69-23CF-44E3-9099-C40C66FF867C}">
                  <a14:compatExt spid="_x0000_s48957"/>
                </a:ext>
                <a:ext uri="{FF2B5EF4-FFF2-40B4-BE49-F238E27FC236}">
                  <a16:creationId xmlns:a16="http://schemas.microsoft.com/office/drawing/2014/main" id="{00000000-0008-0000-0500-00003D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8</xdr:col>
          <xdr:colOff>723900</xdr:colOff>
          <xdr:row>55</xdr:row>
          <xdr:rowOff>358140</xdr:rowOff>
        </xdr:to>
        <xdr:sp macro="" textlink="">
          <xdr:nvSpPr>
            <xdr:cNvPr id="48958" name="Group Box 830" hidden="1">
              <a:extLst>
                <a:ext uri="{63B3BB69-23CF-44E3-9099-C40C66FF867C}">
                  <a14:compatExt spid="_x0000_s48958"/>
                </a:ext>
                <a:ext uri="{FF2B5EF4-FFF2-40B4-BE49-F238E27FC236}">
                  <a16:creationId xmlns:a16="http://schemas.microsoft.com/office/drawing/2014/main" id="{00000000-0008-0000-0500-00003E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358140</xdr:rowOff>
        </xdr:to>
        <xdr:sp macro="" textlink="">
          <xdr:nvSpPr>
            <xdr:cNvPr id="48959" name="Group Box 831" hidden="1">
              <a:extLst>
                <a:ext uri="{63B3BB69-23CF-44E3-9099-C40C66FF867C}">
                  <a14:compatExt spid="_x0000_s48959"/>
                </a:ext>
                <a:ext uri="{FF2B5EF4-FFF2-40B4-BE49-F238E27FC236}">
                  <a16:creationId xmlns:a16="http://schemas.microsoft.com/office/drawing/2014/main" id="{00000000-0008-0000-0500-00003F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8</xdr:col>
          <xdr:colOff>723900</xdr:colOff>
          <xdr:row>55</xdr:row>
          <xdr:rowOff>358140</xdr:rowOff>
        </xdr:to>
        <xdr:sp macro="" textlink="">
          <xdr:nvSpPr>
            <xdr:cNvPr id="48960" name="Group Box 832" hidden="1">
              <a:extLst>
                <a:ext uri="{63B3BB69-23CF-44E3-9099-C40C66FF867C}">
                  <a14:compatExt spid="_x0000_s48960"/>
                </a:ext>
                <a:ext uri="{FF2B5EF4-FFF2-40B4-BE49-F238E27FC236}">
                  <a16:creationId xmlns:a16="http://schemas.microsoft.com/office/drawing/2014/main" id="{00000000-0008-0000-0500-000040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358140</xdr:rowOff>
        </xdr:to>
        <xdr:sp macro="" textlink="">
          <xdr:nvSpPr>
            <xdr:cNvPr id="48961" name="Group Box 833" hidden="1">
              <a:extLst>
                <a:ext uri="{63B3BB69-23CF-44E3-9099-C40C66FF867C}">
                  <a14:compatExt spid="_x0000_s48961"/>
                </a:ext>
                <a:ext uri="{FF2B5EF4-FFF2-40B4-BE49-F238E27FC236}">
                  <a16:creationId xmlns:a16="http://schemas.microsoft.com/office/drawing/2014/main" id="{00000000-0008-0000-0500-000041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8</xdr:col>
          <xdr:colOff>723900</xdr:colOff>
          <xdr:row>55</xdr:row>
          <xdr:rowOff>358140</xdr:rowOff>
        </xdr:to>
        <xdr:sp macro="" textlink="">
          <xdr:nvSpPr>
            <xdr:cNvPr id="48962" name="Group Box 834" hidden="1">
              <a:extLst>
                <a:ext uri="{63B3BB69-23CF-44E3-9099-C40C66FF867C}">
                  <a14:compatExt spid="_x0000_s48962"/>
                </a:ext>
                <a:ext uri="{FF2B5EF4-FFF2-40B4-BE49-F238E27FC236}">
                  <a16:creationId xmlns:a16="http://schemas.microsoft.com/office/drawing/2014/main" id="{00000000-0008-0000-0500-000042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358140</xdr:rowOff>
        </xdr:to>
        <xdr:sp macro="" textlink="">
          <xdr:nvSpPr>
            <xdr:cNvPr id="48963" name="Group Box 835" hidden="1">
              <a:extLst>
                <a:ext uri="{63B3BB69-23CF-44E3-9099-C40C66FF867C}">
                  <a14:compatExt spid="_x0000_s48963"/>
                </a:ext>
                <a:ext uri="{FF2B5EF4-FFF2-40B4-BE49-F238E27FC236}">
                  <a16:creationId xmlns:a16="http://schemas.microsoft.com/office/drawing/2014/main" id="{00000000-0008-0000-0500-000043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8</xdr:col>
          <xdr:colOff>723900</xdr:colOff>
          <xdr:row>55</xdr:row>
          <xdr:rowOff>358140</xdr:rowOff>
        </xdr:to>
        <xdr:sp macro="" textlink="">
          <xdr:nvSpPr>
            <xdr:cNvPr id="48964" name="Group Box 836" hidden="1">
              <a:extLst>
                <a:ext uri="{63B3BB69-23CF-44E3-9099-C40C66FF867C}">
                  <a14:compatExt spid="_x0000_s48964"/>
                </a:ext>
                <a:ext uri="{FF2B5EF4-FFF2-40B4-BE49-F238E27FC236}">
                  <a16:creationId xmlns:a16="http://schemas.microsoft.com/office/drawing/2014/main" id="{00000000-0008-0000-0500-000044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342900</xdr:rowOff>
        </xdr:to>
        <xdr:sp macro="" textlink="">
          <xdr:nvSpPr>
            <xdr:cNvPr id="48965" name="Group Box 837" hidden="1">
              <a:extLst>
                <a:ext uri="{63B3BB69-23CF-44E3-9099-C40C66FF867C}">
                  <a14:compatExt spid="_x0000_s48965"/>
                </a:ext>
                <a:ext uri="{FF2B5EF4-FFF2-40B4-BE49-F238E27FC236}">
                  <a16:creationId xmlns:a16="http://schemas.microsoft.com/office/drawing/2014/main" id="{00000000-0008-0000-0500-000045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8</xdr:col>
          <xdr:colOff>723900</xdr:colOff>
          <xdr:row>55</xdr:row>
          <xdr:rowOff>342900</xdr:rowOff>
        </xdr:to>
        <xdr:sp macro="" textlink="">
          <xdr:nvSpPr>
            <xdr:cNvPr id="48966" name="Group Box 838" hidden="1">
              <a:extLst>
                <a:ext uri="{63B3BB69-23CF-44E3-9099-C40C66FF867C}">
                  <a14:compatExt spid="_x0000_s48966"/>
                </a:ext>
                <a:ext uri="{FF2B5EF4-FFF2-40B4-BE49-F238E27FC236}">
                  <a16:creationId xmlns:a16="http://schemas.microsoft.com/office/drawing/2014/main" id="{00000000-0008-0000-0500-000046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358140</xdr:rowOff>
        </xdr:to>
        <xdr:sp macro="" textlink="">
          <xdr:nvSpPr>
            <xdr:cNvPr id="48967" name="Group Box 839" hidden="1">
              <a:extLst>
                <a:ext uri="{63B3BB69-23CF-44E3-9099-C40C66FF867C}">
                  <a14:compatExt spid="_x0000_s48967"/>
                </a:ext>
                <a:ext uri="{FF2B5EF4-FFF2-40B4-BE49-F238E27FC236}">
                  <a16:creationId xmlns:a16="http://schemas.microsoft.com/office/drawing/2014/main" id="{00000000-0008-0000-0500-000047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8</xdr:col>
          <xdr:colOff>723900</xdr:colOff>
          <xdr:row>55</xdr:row>
          <xdr:rowOff>358140</xdr:rowOff>
        </xdr:to>
        <xdr:sp macro="" textlink="">
          <xdr:nvSpPr>
            <xdr:cNvPr id="48968" name="Group Box 840" hidden="1">
              <a:extLst>
                <a:ext uri="{63B3BB69-23CF-44E3-9099-C40C66FF867C}">
                  <a14:compatExt spid="_x0000_s48968"/>
                </a:ext>
                <a:ext uri="{FF2B5EF4-FFF2-40B4-BE49-F238E27FC236}">
                  <a16:creationId xmlns:a16="http://schemas.microsoft.com/office/drawing/2014/main" id="{00000000-0008-0000-0500-000048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342900</xdr:rowOff>
        </xdr:to>
        <xdr:sp macro="" textlink="">
          <xdr:nvSpPr>
            <xdr:cNvPr id="48969" name="Group Box 841" hidden="1">
              <a:extLst>
                <a:ext uri="{63B3BB69-23CF-44E3-9099-C40C66FF867C}">
                  <a14:compatExt spid="_x0000_s48969"/>
                </a:ext>
                <a:ext uri="{FF2B5EF4-FFF2-40B4-BE49-F238E27FC236}">
                  <a16:creationId xmlns:a16="http://schemas.microsoft.com/office/drawing/2014/main" id="{00000000-0008-0000-0500-000049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22860</xdr:colOff>
          <xdr:row>55</xdr:row>
          <xdr:rowOff>342900</xdr:rowOff>
        </xdr:to>
        <xdr:sp macro="" textlink="">
          <xdr:nvSpPr>
            <xdr:cNvPr id="48970" name="Group Box 842" hidden="1">
              <a:extLst>
                <a:ext uri="{63B3BB69-23CF-44E3-9099-C40C66FF867C}">
                  <a14:compatExt spid="_x0000_s48970"/>
                </a:ext>
                <a:ext uri="{FF2B5EF4-FFF2-40B4-BE49-F238E27FC236}">
                  <a16:creationId xmlns:a16="http://schemas.microsoft.com/office/drawing/2014/main" id="{00000000-0008-0000-0500-00004A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342900</xdr:rowOff>
        </xdr:to>
        <xdr:sp macro="" textlink="">
          <xdr:nvSpPr>
            <xdr:cNvPr id="48971" name="Group Box 843" hidden="1">
              <a:extLst>
                <a:ext uri="{63B3BB69-23CF-44E3-9099-C40C66FF867C}">
                  <a14:compatExt spid="_x0000_s48971"/>
                </a:ext>
                <a:ext uri="{FF2B5EF4-FFF2-40B4-BE49-F238E27FC236}">
                  <a16:creationId xmlns:a16="http://schemas.microsoft.com/office/drawing/2014/main" id="{00000000-0008-0000-0500-00004B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22860</xdr:colOff>
          <xdr:row>55</xdr:row>
          <xdr:rowOff>342900</xdr:rowOff>
        </xdr:to>
        <xdr:sp macro="" textlink="">
          <xdr:nvSpPr>
            <xdr:cNvPr id="48972" name="Group Box 844" hidden="1">
              <a:extLst>
                <a:ext uri="{63B3BB69-23CF-44E3-9099-C40C66FF867C}">
                  <a14:compatExt spid="_x0000_s48972"/>
                </a:ext>
                <a:ext uri="{FF2B5EF4-FFF2-40B4-BE49-F238E27FC236}">
                  <a16:creationId xmlns:a16="http://schemas.microsoft.com/office/drawing/2014/main" id="{00000000-0008-0000-0500-00004C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342900</xdr:rowOff>
        </xdr:to>
        <xdr:sp macro="" textlink="">
          <xdr:nvSpPr>
            <xdr:cNvPr id="48973" name="Group Box 845" hidden="1">
              <a:extLst>
                <a:ext uri="{63B3BB69-23CF-44E3-9099-C40C66FF867C}">
                  <a14:compatExt spid="_x0000_s48973"/>
                </a:ext>
                <a:ext uri="{FF2B5EF4-FFF2-40B4-BE49-F238E27FC236}">
                  <a16:creationId xmlns:a16="http://schemas.microsoft.com/office/drawing/2014/main" id="{00000000-0008-0000-0500-00004D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22860</xdr:colOff>
          <xdr:row>55</xdr:row>
          <xdr:rowOff>342900</xdr:rowOff>
        </xdr:to>
        <xdr:sp macro="" textlink="">
          <xdr:nvSpPr>
            <xdr:cNvPr id="48974" name="Group Box 846" hidden="1">
              <a:extLst>
                <a:ext uri="{63B3BB69-23CF-44E3-9099-C40C66FF867C}">
                  <a14:compatExt spid="_x0000_s48974"/>
                </a:ext>
                <a:ext uri="{FF2B5EF4-FFF2-40B4-BE49-F238E27FC236}">
                  <a16:creationId xmlns:a16="http://schemas.microsoft.com/office/drawing/2014/main" id="{00000000-0008-0000-0500-00004E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342900</xdr:rowOff>
        </xdr:to>
        <xdr:sp macro="" textlink="">
          <xdr:nvSpPr>
            <xdr:cNvPr id="48975" name="Group Box 847" hidden="1">
              <a:extLst>
                <a:ext uri="{63B3BB69-23CF-44E3-9099-C40C66FF867C}">
                  <a14:compatExt spid="_x0000_s48975"/>
                </a:ext>
                <a:ext uri="{FF2B5EF4-FFF2-40B4-BE49-F238E27FC236}">
                  <a16:creationId xmlns:a16="http://schemas.microsoft.com/office/drawing/2014/main" id="{00000000-0008-0000-0500-00004F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22860</xdr:colOff>
          <xdr:row>55</xdr:row>
          <xdr:rowOff>342900</xdr:rowOff>
        </xdr:to>
        <xdr:sp macro="" textlink="">
          <xdr:nvSpPr>
            <xdr:cNvPr id="48976" name="Group Box 848" hidden="1">
              <a:extLst>
                <a:ext uri="{63B3BB69-23CF-44E3-9099-C40C66FF867C}">
                  <a14:compatExt spid="_x0000_s48976"/>
                </a:ext>
                <a:ext uri="{FF2B5EF4-FFF2-40B4-BE49-F238E27FC236}">
                  <a16:creationId xmlns:a16="http://schemas.microsoft.com/office/drawing/2014/main" id="{00000000-0008-0000-0500-000050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342900</xdr:rowOff>
        </xdr:to>
        <xdr:sp macro="" textlink="">
          <xdr:nvSpPr>
            <xdr:cNvPr id="48977" name="Group Box 849" hidden="1">
              <a:extLst>
                <a:ext uri="{63B3BB69-23CF-44E3-9099-C40C66FF867C}">
                  <a14:compatExt spid="_x0000_s48977"/>
                </a:ext>
                <a:ext uri="{FF2B5EF4-FFF2-40B4-BE49-F238E27FC236}">
                  <a16:creationId xmlns:a16="http://schemas.microsoft.com/office/drawing/2014/main" id="{00000000-0008-0000-0500-000051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22860</xdr:colOff>
          <xdr:row>55</xdr:row>
          <xdr:rowOff>342900</xdr:rowOff>
        </xdr:to>
        <xdr:sp macro="" textlink="">
          <xdr:nvSpPr>
            <xdr:cNvPr id="48978" name="Group Box 850" hidden="1">
              <a:extLst>
                <a:ext uri="{63B3BB69-23CF-44E3-9099-C40C66FF867C}">
                  <a14:compatExt spid="_x0000_s48978"/>
                </a:ext>
                <a:ext uri="{FF2B5EF4-FFF2-40B4-BE49-F238E27FC236}">
                  <a16:creationId xmlns:a16="http://schemas.microsoft.com/office/drawing/2014/main" id="{00000000-0008-0000-0500-000052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342900</xdr:rowOff>
        </xdr:to>
        <xdr:sp macro="" textlink="">
          <xdr:nvSpPr>
            <xdr:cNvPr id="48979" name="Group Box 851" hidden="1">
              <a:extLst>
                <a:ext uri="{63B3BB69-23CF-44E3-9099-C40C66FF867C}">
                  <a14:compatExt spid="_x0000_s48979"/>
                </a:ext>
                <a:ext uri="{FF2B5EF4-FFF2-40B4-BE49-F238E27FC236}">
                  <a16:creationId xmlns:a16="http://schemas.microsoft.com/office/drawing/2014/main" id="{00000000-0008-0000-0500-000053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22860</xdr:colOff>
          <xdr:row>55</xdr:row>
          <xdr:rowOff>342900</xdr:rowOff>
        </xdr:to>
        <xdr:sp macro="" textlink="">
          <xdr:nvSpPr>
            <xdr:cNvPr id="48980" name="Group Box 852" hidden="1">
              <a:extLst>
                <a:ext uri="{63B3BB69-23CF-44E3-9099-C40C66FF867C}">
                  <a14:compatExt spid="_x0000_s48980"/>
                </a:ext>
                <a:ext uri="{FF2B5EF4-FFF2-40B4-BE49-F238E27FC236}">
                  <a16:creationId xmlns:a16="http://schemas.microsoft.com/office/drawing/2014/main" id="{00000000-0008-0000-0500-000054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342900</xdr:rowOff>
        </xdr:to>
        <xdr:sp macro="" textlink="">
          <xdr:nvSpPr>
            <xdr:cNvPr id="48981" name="Group Box 853" hidden="1">
              <a:extLst>
                <a:ext uri="{63B3BB69-23CF-44E3-9099-C40C66FF867C}">
                  <a14:compatExt spid="_x0000_s48981"/>
                </a:ext>
                <a:ext uri="{FF2B5EF4-FFF2-40B4-BE49-F238E27FC236}">
                  <a16:creationId xmlns:a16="http://schemas.microsoft.com/office/drawing/2014/main" id="{00000000-0008-0000-0500-000055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22860</xdr:colOff>
          <xdr:row>55</xdr:row>
          <xdr:rowOff>342900</xdr:rowOff>
        </xdr:to>
        <xdr:sp macro="" textlink="">
          <xdr:nvSpPr>
            <xdr:cNvPr id="48982" name="Group Box 854" hidden="1">
              <a:extLst>
                <a:ext uri="{63B3BB69-23CF-44E3-9099-C40C66FF867C}">
                  <a14:compatExt spid="_x0000_s48982"/>
                </a:ext>
                <a:ext uri="{FF2B5EF4-FFF2-40B4-BE49-F238E27FC236}">
                  <a16:creationId xmlns:a16="http://schemas.microsoft.com/office/drawing/2014/main" id="{00000000-0008-0000-0500-000056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358140</xdr:rowOff>
        </xdr:to>
        <xdr:sp macro="" textlink="">
          <xdr:nvSpPr>
            <xdr:cNvPr id="48983" name="Group Box 855" hidden="1">
              <a:extLst>
                <a:ext uri="{63B3BB69-23CF-44E3-9099-C40C66FF867C}">
                  <a14:compatExt spid="_x0000_s48983"/>
                </a:ext>
                <a:ext uri="{FF2B5EF4-FFF2-40B4-BE49-F238E27FC236}">
                  <a16:creationId xmlns:a16="http://schemas.microsoft.com/office/drawing/2014/main" id="{00000000-0008-0000-0500-000057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22860</xdr:colOff>
          <xdr:row>55</xdr:row>
          <xdr:rowOff>358140</xdr:rowOff>
        </xdr:to>
        <xdr:sp macro="" textlink="">
          <xdr:nvSpPr>
            <xdr:cNvPr id="48984" name="Group Box 856" hidden="1">
              <a:extLst>
                <a:ext uri="{63B3BB69-23CF-44E3-9099-C40C66FF867C}">
                  <a14:compatExt spid="_x0000_s48984"/>
                </a:ext>
                <a:ext uri="{FF2B5EF4-FFF2-40B4-BE49-F238E27FC236}">
                  <a16:creationId xmlns:a16="http://schemas.microsoft.com/office/drawing/2014/main" id="{00000000-0008-0000-0500-000058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342900</xdr:rowOff>
        </xdr:to>
        <xdr:sp macro="" textlink="">
          <xdr:nvSpPr>
            <xdr:cNvPr id="48985" name="Group Box 857" hidden="1">
              <a:extLst>
                <a:ext uri="{63B3BB69-23CF-44E3-9099-C40C66FF867C}">
                  <a14:compatExt spid="_x0000_s48985"/>
                </a:ext>
                <a:ext uri="{FF2B5EF4-FFF2-40B4-BE49-F238E27FC236}">
                  <a16:creationId xmlns:a16="http://schemas.microsoft.com/office/drawing/2014/main" id="{00000000-0008-0000-0500-000059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22860</xdr:colOff>
          <xdr:row>55</xdr:row>
          <xdr:rowOff>342900</xdr:rowOff>
        </xdr:to>
        <xdr:sp macro="" textlink="">
          <xdr:nvSpPr>
            <xdr:cNvPr id="48986" name="Group Box 858" hidden="1">
              <a:extLst>
                <a:ext uri="{63B3BB69-23CF-44E3-9099-C40C66FF867C}">
                  <a14:compatExt spid="_x0000_s48986"/>
                </a:ext>
                <a:ext uri="{FF2B5EF4-FFF2-40B4-BE49-F238E27FC236}">
                  <a16:creationId xmlns:a16="http://schemas.microsoft.com/office/drawing/2014/main" id="{00000000-0008-0000-0500-00005A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342900</xdr:rowOff>
        </xdr:to>
        <xdr:sp macro="" textlink="">
          <xdr:nvSpPr>
            <xdr:cNvPr id="48987" name="Group Box 859" hidden="1">
              <a:extLst>
                <a:ext uri="{63B3BB69-23CF-44E3-9099-C40C66FF867C}">
                  <a14:compatExt spid="_x0000_s48987"/>
                </a:ext>
                <a:ext uri="{FF2B5EF4-FFF2-40B4-BE49-F238E27FC236}">
                  <a16:creationId xmlns:a16="http://schemas.microsoft.com/office/drawing/2014/main" id="{00000000-0008-0000-0500-00005B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22860</xdr:colOff>
          <xdr:row>55</xdr:row>
          <xdr:rowOff>342900</xdr:rowOff>
        </xdr:to>
        <xdr:sp macro="" textlink="">
          <xdr:nvSpPr>
            <xdr:cNvPr id="48988" name="Group Box 860" hidden="1">
              <a:extLst>
                <a:ext uri="{63B3BB69-23CF-44E3-9099-C40C66FF867C}">
                  <a14:compatExt spid="_x0000_s48988"/>
                </a:ext>
                <a:ext uri="{FF2B5EF4-FFF2-40B4-BE49-F238E27FC236}">
                  <a16:creationId xmlns:a16="http://schemas.microsoft.com/office/drawing/2014/main" id="{00000000-0008-0000-0500-00005C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358140</xdr:rowOff>
        </xdr:to>
        <xdr:sp macro="" textlink="">
          <xdr:nvSpPr>
            <xdr:cNvPr id="48989" name="Group Box 861" hidden="1">
              <a:extLst>
                <a:ext uri="{63B3BB69-23CF-44E3-9099-C40C66FF867C}">
                  <a14:compatExt spid="_x0000_s48989"/>
                </a:ext>
                <a:ext uri="{FF2B5EF4-FFF2-40B4-BE49-F238E27FC236}">
                  <a16:creationId xmlns:a16="http://schemas.microsoft.com/office/drawing/2014/main" id="{00000000-0008-0000-0500-00005D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22860</xdr:colOff>
          <xdr:row>55</xdr:row>
          <xdr:rowOff>358140</xdr:rowOff>
        </xdr:to>
        <xdr:sp macro="" textlink="">
          <xdr:nvSpPr>
            <xdr:cNvPr id="48990" name="Group Box 862" hidden="1">
              <a:extLst>
                <a:ext uri="{63B3BB69-23CF-44E3-9099-C40C66FF867C}">
                  <a14:compatExt spid="_x0000_s48990"/>
                </a:ext>
                <a:ext uri="{FF2B5EF4-FFF2-40B4-BE49-F238E27FC236}">
                  <a16:creationId xmlns:a16="http://schemas.microsoft.com/office/drawing/2014/main" id="{00000000-0008-0000-0500-00005E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36</xdr:row>
          <xdr:rowOff>99060</xdr:rowOff>
        </xdr:from>
        <xdr:to>
          <xdr:col>15</xdr:col>
          <xdr:colOff>906780</xdr:colOff>
          <xdr:row>36</xdr:row>
          <xdr:rowOff>441960</xdr:rowOff>
        </xdr:to>
        <xdr:sp macro="" textlink="">
          <xdr:nvSpPr>
            <xdr:cNvPr id="48991" name="Group Box 863" hidden="1">
              <a:extLst>
                <a:ext uri="{63B3BB69-23CF-44E3-9099-C40C66FF867C}">
                  <a14:compatExt spid="_x0000_s48991"/>
                </a:ext>
                <a:ext uri="{FF2B5EF4-FFF2-40B4-BE49-F238E27FC236}">
                  <a16:creationId xmlns:a16="http://schemas.microsoft.com/office/drawing/2014/main" id="{00000000-0008-0000-0500-00005F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36</xdr:row>
          <xdr:rowOff>99060</xdr:rowOff>
        </xdr:from>
        <xdr:to>
          <xdr:col>8</xdr:col>
          <xdr:colOff>723900</xdr:colOff>
          <xdr:row>36</xdr:row>
          <xdr:rowOff>441960</xdr:rowOff>
        </xdr:to>
        <xdr:sp macro="" textlink="">
          <xdr:nvSpPr>
            <xdr:cNvPr id="48992" name="Group Box 864" hidden="1">
              <a:extLst>
                <a:ext uri="{63B3BB69-23CF-44E3-9099-C40C66FF867C}">
                  <a14:compatExt spid="_x0000_s48992"/>
                </a:ext>
                <a:ext uri="{FF2B5EF4-FFF2-40B4-BE49-F238E27FC236}">
                  <a16:creationId xmlns:a16="http://schemas.microsoft.com/office/drawing/2014/main" id="{00000000-0008-0000-0500-000060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37</xdr:row>
          <xdr:rowOff>99060</xdr:rowOff>
        </xdr:from>
        <xdr:to>
          <xdr:col>15</xdr:col>
          <xdr:colOff>906780</xdr:colOff>
          <xdr:row>37</xdr:row>
          <xdr:rowOff>441960</xdr:rowOff>
        </xdr:to>
        <xdr:sp macro="" textlink="">
          <xdr:nvSpPr>
            <xdr:cNvPr id="48993" name="Group Box 865" hidden="1">
              <a:extLst>
                <a:ext uri="{63B3BB69-23CF-44E3-9099-C40C66FF867C}">
                  <a14:compatExt spid="_x0000_s48993"/>
                </a:ext>
                <a:ext uri="{FF2B5EF4-FFF2-40B4-BE49-F238E27FC236}">
                  <a16:creationId xmlns:a16="http://schemas.microsoft.com/office/drawing/2014/main" id="{00000000-0008-0000-0500-000061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37</xdr:row>
          <xdr:rowOff>99060</xdr:rowOff>
        </xdr:from>
        <xdr:to>
          <xdr:col>8</xdr:col>
          <xdr:colOff>723900</xdr:colOff>
          <xdr:row>37</xdr:row>
          <xdr:rowOff>441960</xdr:rowOff>
        </xdr:to>
        <xdr:sp macro="" textlink="">
          <xdr:nvSpPr>
            <xdr:cNvPr id="48994" name="Group Box 866" hidden="1">
              <a:extLst>
                <a:ext uri="{63B3BB69-23CF-44E3-9099-C40C66FF867C}">
                  <a14:compatExt spid="_x0000_s48994"/>
                </a:ext>
                <a:ext uri="{FF2B5EF4-FFF2-40B4-BE49-F238E27FC236}">
                  <a16:creationId xmlns:a16="http://schemas.microsoft.com/office/drawing/2014/main" id="{00000000-0008-0000-0500-000062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38</xdr:row>
          <xdr:rowOff>99060</xdr:rowOff>
        </xdr:from>
        <xdr:to>
          <xdr:col>15</xdr:col>
          <xdr:colOff>906780</xdr:colOff>
          <xdr:row>38</xdr:row>
          <xdr:rowOff>441960</xdr:rowOff>
        </xdr:to>
        <xdr:sp macro="" textlink="">
          <xdr:nvSpPr>
            <xdr:cNvPr id="48995" name="Group Box 867" hidden="1">
              <a:extLst>
                <a:ext uri="{63B3BB69-23CF-44E3-9099-C40C66FF867C}">
                  <a14:compatExt spid="_x0000_s48995"/>
                </a:ext>
                <a:ext uri="{FF2B5EF4-FFF2-40B4-BE49-F238E27FC236}">
                  <a16:creationId xmlns:a16="http://schemas.microsoft.com/office/drawing/2014/main" id="{00000000-0008-0000-0500-000063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38</xdr:row>
          <xdr:rowOff>99060</xdr:rowOff>
        </xdr:from>
        <xdr:to>
          <xdr:col>8</xdr:col>
          <xdr:colOff>723900</xdr:colOff>
          <xdr:row>38</xdr:row>
          <xdr:rowOff>441960</xdr:rowOff>
        </xdr:to>
        <xdr:sp macro="" textlink="">
          <xdr:nvSpPr>
            <xdr:cNvPr id="48996" name="Group Box 868" hidden="1">
              <a:extLst>
                <a:ext uri="{63B3BB69-23CF-44E3-9099-C40C66FF867C}">
                  <a14:compatExt spid="_x0000_s48996"/>
                </a:ext>
                <a:ext uri="{FF2B5EF4-FFF2-40B4-BE49-F238E27FC236}">
                  <a16:creationId xmlns:a16="http://schemas.microsoft.com/office/drawing/2014/main" id="{00000000-0008-0000-0500-000064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40</xdr:row>
          <xdr:rowOff>99060</xdr:rowOff>
        </xdr:from>
        <xdr:to>
          <xdr:col>15</xdr:col>
          <xdr:colOff>906780</xdr:colOff>
          <xdr:row>40</xdr:row>
          <xdr:rowOff>441960</xdr:rowOff>
        </xdr:to>
        <xdr:sp macro="" textlink="">
          <xdr:nvSpPr>
            <xdr:cNvPr id="48997" name="Group Box 869" hidden="1">
              <a:extLst>
                <a:ext uri="{63B3BB69-23CF-44E3-9099-C40C66FF867C}">
                  <a14:compatExt spid="_x0000_s48997"/>
                </a:ext>
                <a:ext uri="{FF2B5EF4-FFF2-40B4-BE49-F238E27FC236}">
                  <a16:creationId xmlns:a16="http://schemas.microsoft.com/office/drawing/2014/main" id="{00000000-0008-0000-0500-000065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40</xdr:row>
          <xdr:rowOff>99060</xdr:rowOff>
        </xdr:from>
        <xdr:to>
          <xdr:col>8</xdr:col>
          <xdr:colOff>723900</xdr:colOff>
          <xdr:row>40</xdr:row>
          <xdr:rowOff>441960</xdr:rowOff>
        </xdr:to>
        <xdr:sp macro="" textlink="">
          <xdr:nvSpPr>
            <xdr:cNvPr id="48998" name="Group Box 870" hidden="1">
              <a:extLst>
                <a:ext uri="{63B3BB69-23CF-44E3-9099-C40C66FF867C}">
                  <a14:compatExt spid="_x0000_s48998"/>
                </a:ext>
                <a:ext uri="{FF2B5EF4-FFF2-40B4-BE49-F238E27FC236}">
                  <a16:creationId xmlns:a16="http://schemas.microsoft.com/office/drawing/2014/main" id="{00000000-0008-0000-0500-000066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39</xdr:row>
          <xdr:rowOff>99060</xdr:rowOff>
        </xdr:from>
        <xdr:to>
          <xdr:col>15</xdr:col>
          <xdr:colOff>906780</xdr:colOff>
          <xdr:row>39</xdr:row>
          <xdr:rowOff>441960</xdr:rowOff>
        </xdr:to>
        <xdr:sp macro="" textlink="">
          <xdr:nvSpPr>
            <xdr:cNvPr id="48999" name="Group Box 871" hidden="1">
              <a:extLst>
                <a:ext uri="{63B3BB69-23CF-44E3-9099-C40C66FF867C}">
                  <a14:compatExt spid="_x0000_s48999"/>
                </a:ext>
                <a:ext uri="{FF2B5EF4-FFF2-40B4-BE49-F238E27FC236}">
                  <a16:creationId xmlns:a16="http://schemas.microsoft.com/office/drawing/2014/main" id="{00000000-0008-0000-0500-000067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39</xdr:row>
          <xdr:rowOff>99060</xdr:rowOff>
        </xdr:from>
        <xdr:to>
          <xdr:col>8</xdr:col>
          <xdr:colOff>723900</xdr:colOff>
          <xdr:row>39</xdr:row>
          <xdr:rowOff>441960</xdr:rowOff>
        </xdr:to>
        <xdr:sp macro="" textlink="">
          <xdr:nvSpPr>
            <xdr:cNvPr id="49000" name="Group Box 872" hidden="1">
              <a:extLst>
                <a:ext uri="{63B3BB69-23CF-44E3-9099-C40C66FF867C}">
                  <a14:compatExt spid="_x0000_s49000"/>
                </a:ext>
                <a:ext uri="{FF2B5EF4-FFF2-40B4-BE49-F238E27FC236}">
                  <a16:creationId xmlns:a16="http://schemas.microsoft.com/office/drawing/2014/main" id="{00000000-0008-0000-0500-000068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xdr:oneCellAnchor>
    <xdr:from>
      <xdr:col>4</xdr:col>
      <xdr:colOff>121068</xdr:colOff>
      <xdr:row>39</xdr:row>
      <xdr:rowOff>101336</xdr:rowOff>
    </xdr:from>
    <xdr:ext cx="370160" cy="341478"/>
    <xdr:pic>
      <xdr:nvPicPr>
        <xdr:cNvPr id="764" name="Picture 763">
          <a:extLst>
            <a:ext uri="{FF2B5EF4-FFF2-40B4-BE49-F238E27FC236}">
              <a16:creationId xmlns:a16="http://schemas.microsoft.com/office/drawing/2014/main" id="{00000000-0008-0000-0500-0000FC020000}"/>
            </a:ext>
          </a:extLst>
        </xdr:cNvPr>
        <xdr:cNvPicPr>
          <a:picLocks/>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17268" y="19037036"/>
          <a:ext cx="370160" cy="341478"/>
        </a:xfrm>
        <a:prstGeom prst="rect">
          <a:avLst/>
        </a:prstGeom>
      </xdr:spPr>
    </xdr:pic>
    <xdr:clientData/>
  </xdr:oneCellAnchor>
  <xdr:oneCellAnchor>
    <xdr:from>
      <xdr:col>4</xdr:col>
      <xdr:colOff>122338</xdr:colOff>
      <xdr:row>38</xdr:row>
      <xdr:rowOff>101753</xdr:rowOff>
    </xdr:from>
    <xdr:ext cx="367620" cy="348570"/>
    <xdr:pic>
      <xdr:nvPicPr>
        <xdr:cNvPr id="765" name="Picture 764">
          <a:extLst>
            <a:ext uri="{FF2B5EF4-FFF2-40B4-BE49-F238E27FC236}">
              <a16:creationId xmlns:a16="http://schemas.microsoft.com/office/drawing/2014/main" id="{00000000-0008-0000-0500-0000FD020000}"/>
            </a:ext>
          </a:extLst>
        </xdr:cNvPr>
        <xdr:cNvPicPr>
          <a:picLocks/>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18538" y="18523103"/>
          <a:ext cx="367620" cy="348570"/>
        </a:xfrm>
        <a:prstGeom prst="rect">
          <a:avLst/>
        </a:prstGeom>
      </xdr:spPr>
    </xdr:pic>
    <xdr:clientData/>
  </xdr:oneCellAnchor>
  <xdr:oneCellAnchor>
    <xdr:from>
      <xdr:col>4</xdr:col>
      <xdr:colOff>127418</xdr:colOff>
      <xdr:row>35</xdr:row>
      <xdr:rowOff>64033</xdr:rowOff>
    </xdr:from>
    <xdr:ext cx="357460" cy="379050"/>
    <xdr:pic>
      <xdr:nvPicPr>
        <xdr:cNvPr id="766" name="Picture 765">
          <a:extLst>
            <a:ext uri="{FF2B5EF4-FFF2-40B4-BE49-F238E27FC236}">
              <a16:creationId xmlns:a16="http://schemas.microsoft.com/office/drawing/2014/main" id="{00000000-0008-0000-0500-0000FE020000}"/>
            </a:ext>
          </a:extLst>
        </xdr:cNvPr>
        <xdr:cNvPicPr>
          <a:picLocks/>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23618" y="16942333"/>
          <a:ext cx="357460" cy="379050"/>
        </a:xfrm>
        <a:prstGeom prst="rect">
          <a:avLst/>
        </a:prstGeom>
      </xdr:spPr>
    </xdr:pic>
    <xdr:clientData/>
  </xdr:oneCellAnchor>
  <xdr:oneCellAnchor>
    <xdr:from>
      <xdr:col>4</xdr:col>
      <xdr:colOff>121068</xdr:colOff>
      <xdr:row>40</xdr:row>
      <xdr:rowOff>97470</xdr:rowOff>
    </xdr:from>
    <xdr:ext cx="370160" cy="350745"/>
    <xdr:pic>
      <xdr:nvPicPr>
        <xdr:cNvPr id="767" name="Picture 766">
          <a:extLst>
            <a:ext uri="{FF2B5EF4-FFF2-40B4-BE49-F238E27FC236}">
              <a16:creationId xmlns:a16="http://schemas.microsoft.com/office/drawing/2014/main" id="{00000000-0008-0000-0500-0000FF020000}"/>
            </a:ext>
          </a:extLst>
        </xdr:cNvPr>
        <xdr:cNvPicPr>
          <a:picLocks/>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17268" y="19547520"/>
          <a:ext cx="370160" cy="350745"/>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68580</xdr:colOff>
          <xdr:row>37</xdr:row>
          <xdr:rowOff>0</xdr:rowOff>
        </xdr:from>
        <xdr:to>
          <xdr:col>15</xdr:col>
          <xdr:colOff>922020</xdr:colOff>
          <xdr:row>37</xdr:row>
          <xdr:rowOff>358140</xdr:rowOff>
        </xdr:to>
        <xdr:sp macro="" textlink="">
          <xdr:nvSpPr>
            <xdr:cNvPr id="49001" name="Group Box 873" hidden="1">
              <a:extLst>
                <a:ext uri="{63B3BB69-23CF-44E3-9099-C40C66FF867C}">
                  <a14:compatExt spid="_x0000_s49001"/>
                </a:ext>
                <a:ext uri="{FF2B5EF4-FFF2-40B4-BE49-F238E27FC236}">
                  <a16:creationId xmlns:a16="http://schemas.microsoft.com/office/drawing/2014/main" id="{00000000-0008-0000-0500-000069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37</xdr:row>
          <xdr:rowOff>0</xdr:rowOff>
        </xdr:from>
        <xdr:to>
          <xdr:col>9</xdr:col>
          <xdr:colOff>7620</xdr:colOff>
          <xdr:row>37</xdr:row>
          <xdr:rowOff>342900</xdr:rowOff>
        </xdr:to>
        <xdr:sp macro="" textlink="">
          <xdr:nvSpPr>
            <xdr:cNvPr id="49002" name="Group Box 874" hidden="1">
              <a:extLst>
                <a:ext uri="{63B3BB69-23CF-44E3-9099-C40C66FF867C}">
                  <a14:compatExt spid="_x0000_s49002"/>
                </a:ext>
                <a:ext uri="{FF2B5EF4-FFF2-40B4-BE49-F238E27FC236}">
                  <a16:creationId xmlns:a16="http://schemas.microsoft.com/office/drawing/2014/main" id="{00000000-0008-0000-0500-00006A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37</xdr:row>
          <xdr:rowOff>0</xdr:rowOff>
        </xdr:from>
        <xdr:to>
          <xdr:col>17</xdr:col>
          <xdr:colOff>1005840</xdr:colOff>
          <xdr:row>37</xdr:row>
          <xdr:rowOff>358140</xdr:rowOff>
        </xdr:to>
        <xdr:sp macro="" textlink="">
          <xdr:nvSpPr>
            <xdr:cNvPr id="49003" name="Group Box 875" hidden="1">
              <a:extLst>
                <a:ext uri="{63B3BB69-23CF-44E3-9099-C40C66FF867C}">
                  <a14:compatExt spid="_x0000_s49003"/>
                </a:ext>
                <a:ext uri="{FF2B5EF4-FFF2-40B4-BE49-F238E27FC236}">
                  <a16:creationId xmlns:a16="http://schemas.microsoft.com/office/drawing/2014/main" id="{00000000-0008-0000-0500-00006B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37</xdr:row>
          <xdr:rowOff>0</xdr:rowOff>
        </xdr:from>
        <xdr:to>
          <xdr:col>15</xdr:col>
          <xdr:colOff>7620</xdr:colOff>
          <xdr:row>37</xdr:row>
          <xdr:rowOff>342900</xdr:rowOff>
        </xdr:to>
        <xdr:sp macro="" textlink="">
          <xdr:nvSpPr>
            <xdr:cNvPr id="49004" name="Group Box 876" hidden="1">
              <a:extLst>
                <a:ext uri="{63B3BB69-23CF-44E3-9099-C40C66FF867C}">
                  <a14:compatExt spid="_x0000_s49004"/>
                </a:ext>
                <a:ext uri="{FF2B5EF4-FFF2-40B4-BE49-F238E27FC236}">
                  <a16:creationId xmlns:a16="http://schemas.microsoft.com/office/drawing/2014/main" id="{00000000-0008-0000-0500-00006C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37</xdr:row>
          <xdr:rowOff>99060</xdr:rowOff>
        </xdr:from>
        <xdr:to>
          <xdr:col>15</xdr:col>
          <xdr:colOff>922020</xdr:colOff>
          <xdr:row>37</xdr:row>
          <xdr:rowOff>457200</xdr:rowOff>
        </xdr:to>
        <xdr:sp macro="" textlink="">
          <xdr:nvSpPr>
            <xdr:cNvPr id="49005" name="Group Box 877" hidden="1">
              <a:extLst>
                <a:ext uri="{63B3BB69-23CF-44E3-9099-C40C66FF867C}">
                  <a14:compatExt spid="_x0000_s49005"/>
                </a:ext>
                <a:ext uri="{FF2B5EF4-FFF2-40B4-BE49-F238E27FC236}">
                  <a16:creationId xmlns:a16="http://schemas.microsoft.com/office/drawing/2014/main" id="{00000000-0008-0000-0500-00006D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37</xdr:row>
          <xdr:rowOff>99060</xdr:rowOff>
        </xdr:from>
        <xdr:to>
          <xdr:col>9</xdr:col>
          <xdr:colOff>7620</xdr:colOff>
          <xdr:row>37</xdr:row>
          <xdr:rowOff>441960</xdr:rowOff>
        </xdr:to>
        <xdr:sp macro="" textlink="">
          <xdr:nvSpPr>
            <xdr:cNvPr id="49006" name="Group Box 878" hidden="1">
              <a:extLst>
                <a:ext uri="{63B3BB69-23CF-44E3-9099-C40C66FF867C}">
                  <a14:compatExt spid="_x0000_s49006"/>
                </a:ext>
                <a:ext uri="{FF2B5EF4-FFF2-40B4-BE49-F238E27FC236}">
                  <a16:creationId xmlns:a16="http://schemas.microsoft.com/office/drawing/2014/main" id="{00000000-0008-0000-0500-00006E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37</xdr:row>
          <xdr:rowOff>99060</xdr:rowOff>
        </xdr:from>
        <xdr:to>
          <xdr:col>15</xdr:col>
          <xdr:colOff>7620</xdr:colOff>
          <xdr:row>37</xdr:row>
          <xdr:rowOff>441960</xdr:rowOff>
        </xdr:to>
        <xdr:sp macro="" textlink="">
          <xdr:nvSpPr>
            <xdr:cNvPr id="49007" name="Group Box 879" hidden="1">
              <a:extLst>
                <a:ext uri="{63B3BB69-23CF-44E3-9099-C40C66FF867C}">
                  <a14:compatExt spid="_x0000_s49007"/>
                </a:ext>
                <a:ext uri="{FF2B5EF4-FFF2-40B4-BE49-F238E27FC236}">
                  <a16:creationId xmlns:a16="http://schemas.microsoft.com/office/drawing/2014/main" id="{00000000-0008-0000-0500-00006F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37</xdr:row>
          <xdr:rowOff>175260</xdr:rowOff>
        </xdr:from>
        <xdr:to>
          <xdr:col>5</xdr:col>
          <xdr:colOff>975360</xdr:colOff>
          <xdr:row>37</xdr:row>
          <xdr:rowOff>365760</xdr:rowOff>
        </xdr:to>
        <xdr:sp macro="" textlink="">
          <xdr:nvSpPr>
            <xdr:cNvPr id="49008" name="Check Box 880" hidden="1">
              <a:extLst>
                <a:ext uri="{63B3BB69-23CF-44E3-9099-C40C66FF867C}">
                  <a14:compatExt spid="_x0000_s49008"/>
                </a:ext>
                <a:ext uri="{FF2B5EF4-FFF2-40B4-BE49-F238E27FC236}">
                  <a16:creationId xmlns:a16="http://schemas.microsoft.com/office/drawing/2014/main" id="{00000000-0008-0000-0500-000070B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38</xdr:row>
          <xdr:rowOff>99060</xdr:rowOff>
        </xdr:from>
        <xdr:to>
          <xdr:col>15</xdr:col>
          <xdr:colOff>922020</xdr:colOff>
          <xdr:row>38</xdr:row>
          <xdr:rowOff>457200</xdr:rowOff>
        </xdr:to>
        <xdr:sp macro="" textlink="">
          <xdr:nvSpPr>
            <xdr:cNvPr id="49009" name="Group Box 881" hidden="1">
              <a:extLst>
                <a:ext uri="{63B3BB69-23CF-44E3-9099-C40C66FF867C}">
                  <a14:compatExt spid="_x0000_s49009"/>
                </a:ext>
                <a:ext uri="{FF2B5EF4-FFF2-40B4-BE49-F238E27FC236}">
                  <a16:creationId xmlns:a16="http://schemas.microsoft.com/office/drawing/2014/main" id="{00000000-0008-0000-0500-000071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38</xdr:row>
          <xdr:rowOff>99060</xdr:rowOff>
        </xdr:from>
        <xdr:to>
          <xdr:col>9</xdr:col>
          <xdr:colOff>7620</xdr:colOff>
          <xdr:row>38</xdr:row>
          <xdr:rowOff>441960</xdr:rowOff>
        </xdr:to>
        <xdr:sp macro="" textlink="">
          <xdr:nvSpPr>
            <xdr:cNvPr id="49010" name="Group Box 882" hidden="1">
              <a:extLst>
                <a:ext uri="{63B3BB69-23CF-44E3-9099-C40C66FF867C}">
                  <a14:compatExt spid="_x0000_s49010"/>
                </a:ext>
                <a:ext uri="{FF2B5EF4-FFF2-40B4-BE49-F238E27FC236}">
                  <a16:creationId xmlns:a16="http://schemas.microsoft.com/office/drawing/2014/main" id="{00000000-0008-0000-0500-000072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38</xdr:row>
          <xdr:rowOff>99060</xdr:rowOff>
        </xdr:from>
        <xdr:to>
          <xdr:col>15</xdr:col>
          <xdr:colOff>7620</xdr:colOff>
          <xdr:row>38</xdr:row>
          <xdr:rowOff>441960</xdr:rowOff>
        </xdr:to>
        <xdr:sp macro="" textlink="">
          <xdr:nvSpPr>
            <xdr:cNvPr id="49011" name="Group Box 883" hidden="1">
              <a:extLst>
                <a:ext uri="{63B3BB69-23CF-44E3-9099-C40C66FF867C}">
                  <a14:compatExt spid="_x0000_s49011"/>
                </a:ext>
                <a:ext uri="{FF2B5EF4-FFF2-40B4-BE49-F238E27FC236}">
                  <a16:creationId xmlns:a16="http://schemas.microsoft.com/office/drawing/2014/main" id="{00000000-0008-0000-0500-000073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38</xdr:row>
          <xdr:rowOff>175260</xdr:rowOff>
        </xdr:from>
        <xdr:to>
          <xdr:col>5</xdr:col>
          <xdr:colOff>975360</xdr:colOff>
          <xdr:row>38</xdr:row>
          <xdr:rowOff>365760</xdr:rowOff>
        </xdr:to>
        <xdr:sp macro="" textlink="">
          <xdr:nvSpPr>
            <xdr:cNvPr id="49012" name="Check Box 884" hidden="1">
              <a:extLst>
                <a:ext uri="{63B3BB69-23CF-44E3-9099-C40C66FF867C}">
                  <a14:compatExt spid="_x0000_s49012"/>
                </a:ext>
                <a:ext uri="{FF2B5EF4-FFF2-40B4-BE49-F238E27FC236}">
                  <a16:creationId xmlns:a16="http://schemas.microsoft.com/office/drawing/2014/main" id="{00000000-0008-0000-0500-000074B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39</xdr:row>
          <xdr:rowOff>99060</xdr:rowOff>
        </xdr:from>
        <xdr:to>
          <xdr:col>15</xdr:col>
          <xdr:colOff>922020</xdr:colOff>
          <xdr:row>39</xdr:row>
          <xdr:rowOff>457200</xdr:rowOff>
        </xdr:to>
        <xdr:sp macro="" textlink="">
          <xdr:nvSpPr>
            <xdr:cNvPr id="49013" name="Group Box 885" hidden="1">
              <a:extLst>
                <a:ext uri="{63B3BB69-23CF-44E3-9099-C40C66FF867C}">
                  <a14:compatExt spid="_x0000_s49013"/>
                </a:ext>
                <a:ext uri="{FF2B5EF4-FFF2-40B4-BE49-F238E27FC236}">
                  <a16:creationId xmlns:a16="http://schemas.microsoft.com/office/drawing/2014/main" id="{00000000-0008-0000-0500-000075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39</xdr:row>
          <xdr:rowOff>99060</xdr:rowOff>
        </xdr:from>
        <xdr:to>
          <xdr:col>9</xdr:col>
          <xdr:colOff>7620</xdr:colOff>
          <xdr:row>39</xdr:row>
          <xdr:rowOff>441960</xdr:rowOff>
        </xdr:to>
        <xdr:sp macro="" textlink="">
          <xdr:nvSpPr>
            <xdr:cNvPr id="49014" name="Group Box 886" hidden="1">
              <a:extLst>
                <a:ext uri="{63B3BB69-23CF-44E3-9099-C40C66FF867C}">
                  <a14:compatExt spid="_x0000_s49014"/>
                </a:ext>
                <a:ext uri="{FF2B5EF4-FFF2-40B4-BE49-F238E27FC236}">
                  <a16:creationId xmlns:a16="http://schemas.microsoft.com/office/drawing/2014/main" id="{00000000-0008-0000-0500-000076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39</xdr:row>
          <xdr:rowOff>99060</xdr:rowOff>
        </xdr:from>
        <xdr:to>
          <xdr:col>15</xdr:col>
          <xdr:colOff>7620</xdr:colOff>
          <xdr:row>39</xdr:row>
          <xdr:rowOff>441960</xdr:rowOff>
        </xdr:to>
        <xdr:sp macro="" textlink="">
          <xdr:nvSpPr>
            <xdr:cNvPr id="49015" name="Group Box 887" hidden="1">
              <a:extLst>
                <a:ext uri="{63B3BB69-23CF-44E3-9099-C40C66FF867C}">
                  <a14:compatExt spid="_x0000_s49015"/>
                </a:ext>
                <a:ext uri="{FF2B5EF4-FFF2-40B4-BE49-F238E27FC236}">
                  <a16:creationId xmlns:a16="http://schemas.microsoft.com/office/drawing/2014/main" id="{00000000-0008-0000-0500-000077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39</xdr:row>
          <xdr:rowOff>175260</xdr:rowOff>
        </xdr:from>
        <xdr:to>
          <xdr:col>5</xdr:col>
          <xdr:colOff>975360</xdr:colOff>
          <xdr:row>39</xdr:row>
          <xdr:rowOff>365760</xdr:rowOff>
        </xdr:to>
        <xdr:sp macro="" textlink="">
          <xdr:nvSpPr>
            <xdr:cNvPr id="49016" name="Check Box 888" hidden="1">
              <a:extLst>
                <a:ext uri="{63B3BB69-23CF-44E3-9099-C40C66FF867C}">
                  <a14:compatExt spid="_x0000_s49016"/>
                </a:ext>
                <a:ext uri="{FF2B5EF4-FFF2-40B4-BE49-F238E27FC236}">
                  <a16:creationId xmlns:a16="http://schemas.microsoft.com/office/drawing/2014/main" id="{00000000-0008-0000-0500-000078B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40</xdr:row>
          <xdr:rowOff>99060</xdr:rowOff>
        </xdr:from>
        <xdr:to>
          <xdr:col>15</xdr:col>
          <xdr:colOff>922020</xdr:colOff>
          <xdr:row>40</xdr:row>
          <xdr:rowOff>457200</xdr:rowOff>
        </xdr:to>
        <xdr:sp macro="" textlink="">
          <xdr:nvSpPr>
            <xdr:cNvPr id="49017" name="Group Box 889" hidden="1">
              <a:extLst>
                <a:ext uri="{63B3BB69-23CF-44E3-9099-C40C66FF867C}">
                  <a14:compatExt spid="_x0000_s49017"/>
                </a:ext>
                <a:ext uri="{FF2B5EF4-FFF2-40B4-BE49-F238E27FC236}">
                  <a16:creationId xmlns:a16="http://schemas.microsoft.com/office/drawing/2014/main" id="{00000000-0008-0000-0500-000079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40</xdr:row>
          <xdr:rowOff>99060</xdr:rowOff>
        </xdr:from>
        <xdr:to>
          <xdr:col>9</xdr:col>
          <xdr:colOff>7620</xdr:colOff>
          <xdr:row>40</xdr:row>
          <xdr:rowOff>441960</xdr:rowOff>
        </xdr:to>
        <xdr:sp macro="" textlink="">
          <xdr:nvSpPr>
            <xdr:cNvPr id="49018" name="Group Box 890" hidden="1">
              <a:extLst>
                <a:ext uri="{63B3BB69-23CF-44E3-9099-C40C66FF867C}">
                  <a14:compatExt spid="_x0000_s49018"/>
                </a:ext>
                <a:ext uri="{FF2B5EF4-FFF2-40B4-BE49-F238E27FC236}">
                  <a16:creationId xmlns:a16="http://schemas.microsoft.com/office/drawing/2014/main" id="{00000000-0008-0000-0500-00007A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40</xdr:row>
          <xdr:rowOff>99060</xdr:rowOff>
        </xdr:from>
        <xdr:to>
          <xdr:col>15</xdr:col>
          <xdr:colOff>7620</xdr:colOff>
          <xdr:row>40</xdr:row>
          <xdr:rowOff>441960</xdr:rowOff>
        </xdr:to>
        <xdr:sp macro="" textlink="">
          <xdr:nvSpPr>
            <xdr:cNvPr id="49019" name="Group Box 891" hidden="1">
              <a:extLst>
                <a:ext uri="{63B3BB69-23CF-44E3-9099-C40C66FF867C}">
                  <a14:compatExt spid="_x0000_s49019"/>
                </a:ext>
                <a:ext uri="{FF2B5EF4-FFF2-40B4-BE49-F238E27FC236}">
                  <a16:creationId xmlns:a16="http://schemas.microsoft.com/office/drawing/2014/main" id="{00000000-0008-0000-0500-00007B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40</xdr:row>
          <xdr:rowOff>175260</xdr:rowOff>
        </xdr:from>
        <xdr:to>
          <xdr:col>5</xdr:col>
          <xdr:colOff>975360</xdr:colOff>
          <xdr:row>40</xdr:row>
          <xdr:rowOff>365760</xdr:rowOff>
        </xdr:to>
        <xdr:sp macro="" textlink="">
          <xdr:nvSpPr>
            <xdr:cNvPr id="49020" name="Check Box 892" hidden="1">
              <a:extLst>
                <a:ext uri="{63B3BB69-23CF-44E3-9099-C40C66FF867C}">
                  <a14:compatExt spid="_x0000_s49020"/>
                </a:ext>
                <a:ext uri="{FF2B5EF4-FFF2-40B4-BE49-F238E27FC236}">
                  <a16:creationId xmlns:a16="http://schemas.microsoft.com/office/drawing/2014/main" id="{00000000-0008-0000-0500-00007CB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37</xdr:row>
          <xdr:rowOff>99060</xdr:rowOff>
        </xdr:from>
        <xdr:to>
          <xdr:col>17</xdr:col>
          <xdr:colOff>1005840</xdr:colOff>
          <xdr:row>37</xdr:row>
          <xdr:rowOff>457200</xdr:rowOff>
        </xdr:to>
        <xdr:sp macro="" textlink="">
          <xdr:nvSpPr>
            <xdr:cNvPr id="49021" name="Group Box 893" hidden="1">
              <a:extLst>
                <a:ext uri="{63B3BB69-23CF-44E3-9099-C40C66FF867C}">
                  <a14:compatExt spid="_x0000_s49021"/>
                </a:ext>
                <a:ext uri="{FF2B5EF4-FFF2-40B4-BE49-F238E27FC236}">
                  <a16:creationId xmlns:a16="http://schemas.microsoft.com/office/drawing/2014/main" id="{00000000-0008-0000-0500-00007D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38</xdr:row>
          <xdr:rowOff>99060</xdr:rowOff>
        </xdr:from>
        <xdr:to>
          <xdr:col>17</xdr:col>
          <xdr:colOff>1005840</xdr:colOff>
          <xdr:row>38</xdr:row>
          <xdr:rowOff>457200</xdr:rowOff>
        </xdr:to>
        <xdr:sp macro="" textlink="">
          <xdr:nvSpPr>
            <xdr:cNvPr id="49022" name="Group Box 894" hidden="1">
              <a:extLst>
                <a:ext uri="{63B3BB69-23CF-44E3-9099-C40C66FF867C}">
                  <a14:compatExt spid="_x0000_s49022"/>
                </a:ext>
                <a:ext uri="{FF2B5EF4-FFF2-40B4-BE49-F238E27FC236}">
                  <a16:creationId xmlns:a16="http://schemas.microsoft.com/office/drawing/2014/main" id="{00000000-0008-0000-0500-00007E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39</xdr:row>
          <xdr:rowOff>99060</xdr:rowOff>
        </xdr:from>
        <xdr:to>
          <xdr:col>17</xdr:col>
          <xdr:colOff>1005840</xdr:colOff>
          <xdr:row>39</xdr:row>
          <xdr:rowOff>457200</xdr:rowOff>
        </xdr:to>
        <xdr:sp macro="" textlink="">
          <xdr:nvSpPr>
            <xdr:cNvPr id="49023" name="Group Box 895" hidden="1">
              <a:extLst>
                <a:ext uri="{63B3BB69-23CF-44E3-9099-C40C66FF867C}">
                  <a14:compatExt spid="_x0000_s49023"/>
                </a:ext>
                <a:ext uri="{FF2B5EF4-FFF2-40B4-BE49-F238E27FC236}">
                  <a16:creationId xmlns:a16="http://schemas.microsoft.com/office/drawing/2014/main" id="{00000000-0008-0000-0500-00007F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40</xdr:row>
          <xdr:rowOff>99060</xdr:rowOff>
        </xdr:from>
        <xdr:to>
          <xdr:col>17</xdr:col>
          <xdr:colOff>1005840</xdr:colOff>
          <xdr:row>40</xdr:row>
          <xdr:rowOff>457200</xdr:rowOff>
        </xdr:to>
        <xdr:sp macro="" textlink="">
          <xdr:nvSpPr>
            <xdr:cNvPr id="49024" name="Group Box 896" hidden="1">
              <a:extLst>
                <a:ext uri="{63B3BB69-23CF-44E3-9099-C40C66FF867C}">
                  <a14:compatExt spid="_x0000_s49024"/>
                </a:ext>
                <a:ext uri="{FF2B5EF4-FFF2-40B4-BE49-F238E27FC236}">
                  <a16:creationId xmlns:a16="http://schemas.microsoft.com/office/drawing/2014/main" id="{00000000-0008-0000-0500-000080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36</xdr:row>
          <xdr:rowOff>99060</xdr:rowOff>
        </xdr:from>
        <xdr:to>
          <xdr:col>21</xdr:col>
          <xdr:colOff>0</xdr:colOff>
          <xdr:row>36</xdr:row>
          <xdr:rowOff>457200</xdr:rowOff>
        </xdr:to>
        <xdr:sp macro="" textlink="">
          <xdr:nvSpPr>
            <xdr:cNvPr id="49025" name="Group Box 897" hidden="1">
              <a:extLst>
                <a:ext uri="{63B3BB69-23CF-44E3-9099-C40C66FF867C}">
                  <a14:compatExt spid="_x0000_s49025"/>
                </a:ext>
                <a:ext uri="{FF2B5EF4-FFF2-40B4-BE49-F238E27FC236}">
                  <a16:creationId xmlns:a16="http://schemas.microsoft.com/office/drawing/2014/main" id="{00000000-0008-0000-0500-000081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36</xdr:row>
          <xdr:rowOff>99060</xdr:rowOff>
        </xdr:from>
        <xdr:to>
          <xdr:col>17</xdr:col>
          <xdr:colOff>137160</xdr:colOff>
          <xdr:row>36</xdr:row>
          <xdr:rowOff>441960</xdr:rowOff>
        </xdr:to>
        <xdr:sp macro="" textlink="">
          <xdr:nvSpPr>
            <xdr:cNvPr id="49026" name="Group Box 898" hidden="1">
              <a:extLst>
                <a:ext uri="{63B3BB69-23CF-44E3-9099-C40C66FF867C}">
                  <a14:compatExt spid="_x0000_s49026"/>
                </a:ext>
                <a:ext uri="{FF2B5EF4-FFF2-40B4-BE49-F238E27FC236}">
                  <a16:creationId xmlns:a16="http://schemas.microsoft.com/office/drawing/2014/main" id="{00000000-0008-0000-0500-000082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36</xdr:row>
          <xdr:rowOff>99060</xdr:rowOff>
        </xdr:from>
        <xdr:to>
          <xdr:col>25</xdr:col>
          <xdr:colOff>609600</xdr:colOff>
          <xdr:row>36</xdr:row>
          <xdr:rowOff>457200</xdr:rowOff>
        </xdr:to>
        <xdr:sp macro="" textlink="">
          <xdr:nvSpPr>
            <xdr:cNvPr id="49027" name="Group Box 899" hidden="1">
              <a:extLst>
                <a:ext uri="{63B3BB69-23CF-44E3-9099-C40C66FF867C}">
                  <a14:compatExt spid="_x0000_s49027"/>
                </a:ext>
                <a:ext uri="{FF2B5EF4-FFF2-40B4-BE49-F238E27FC236}">
                  <a16:creationId xmlns:a16="http://schemas.microsoft.com/office/drawing/2014/main" id="{00000000-0008-0000-0500-000083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36</xdr:row>
          <xdr:rowOff>99060</xdr:rowOff>
        </xdr:from>
        <xdr:to>
          <xdr:col>20</xdr:col>
          <xdr:colOff>137160</xdr:colOff>
          <xdr:row>36</xdr:row>
          <xdr:rowOff>441960</xdr:rowOff>
        </xdr:to>
        <xdr:sp macro="" textlink="">
          <xdr:nvSpPr>
            <xdr:cNvPr id="49028" name="Group Box 900" hidden="1">
              <a:extLst>
                <a:ext uri="{63B3BB69-23CF-44E3-9099-C40C66FF867C}">
                  <a14:compatExt spid="_x0000_s49028"/>
                </a:ext>
                <a:ext uri="{FF2B5EF4-FFF2-40B4-BE49-F238E27FC236}">
                  <a16:creationId xmlns:a16="http://schemas.microsoft.com/office/drawing/2014/main" id="{00000000-0008-0000-0500-000084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36</xdr:row>
          <xdr:rowOff>99060</xdr:rowOff>
        </xdr:from>
        <xdr:to>
          <xdr:col>21</xdr:col>
          <xdr:colOff>0</xdr:colOff>
          <xdr:row>36</xdr:row>
          <xdr:rowOff>457200</xdr:rowOff>
        </xdr:to>
        <xdr:sp macro="" textlink="">
          <xdr:nvSpPr>
            <xdr:cNvPr id="49029" name="Group Box 901" hidden="1">
              <a:extLst>
                <a:ext uri="{63B3BB69-23CF-44E3-9099-C40C66FF867C}">
                  <a14:compatExt spid="_x0000_s49029"/>
                </a:ext>
                <a:ext uri="{FF2B5EF4-FFF2-40B4-BE49-F238E27FC236}">
                  <a16:creationId xmlns:a16="http://schemas.microsoft.com/office/drawing/2014/main" id="{00000000-0008-0000-0500-000085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36</xdr:row>
          <xdr:rowOff>99060</xdr:rowOff>
        </xdr:from>
        <xdr:to>
          <xdr:col>17</xdr:col>
          <xdr:colOff>137160</xdr:colOff>
          <xdr:row>36</xdr:row>
          <xdr:rowOff>441960</xdr:rowOff>
        </xdr:to>
        <xdr:sp macro="" textlink="">
          <xdr:nvSpPr>
            <xdr:cNvPr id="49030" name="Group Box 902" hidden="1">
              <a:extLst>
                <a:ext uri="{63B3BB69-23CF-44E3-9099-C40C66FF867C}">
                  <a14:compatExt spid="_x0000_s49030"/>
                </a:ext>
                <a:ext uri="{FF2B5EF4-FFF2-40B4-BE49-F238E27FC236}">
                  <a16:creationId xmlns:a16="http://schemas.microsoft.com/office/drawing/2014/main" id="{00000000-0008-0000-0500-000086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36</xdr:row>
          <xdr:rowOff>99060</xdr:rowOff>
        </xdr:from>
        <xdr:to>
          <xdr:col>25</xdr:col>
          <xdr:colOff>609600</xdr:colOff>
          <xdr:row>36</xdr:row>
          <xdr:rowOff>457200</xdr:rowOff>
        </xdr:to>
        <xdr:sp macro="" textlink="">
          <xdr:nvSpPr>
            <xdr:cNvPr id="49031" name="Group Box 903" hidden="1">
              <a:extLst>
                <a:ext uri="{63B3BB69-23CF-44E3-9099-C40C66FF867C}">
                  <a14:compatExt spid="_x0000_s49031"/>
                </a:ext>
                <a:ext uri="{FF2B5EF4-FFF2-40B4-BE49-F238E27FC236}">
                  <a16:creationId xmlns:a16="http://schemas.microsoft.com/office/drawing/2014/main" id="{00000000-0008-0000-0500-000087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36</xdr:row>
          <xdr:rowOff>99060</xdr:rowOff>
        </xdr:from>
        <xdr:to>
          <xdr:col>20</xdr:col>
          <xdr:colOff>137160</xdr:colOff>
          <xdr:row>36</xdr:row>
          <xdr:rowOff>441960</xdr:rowOff>
        </xdr:to>
        <xdr:sp macro="" textlink="">
          <xdr:nvSpPr>
            <xdr:cNvPr id="49032" name="Group Box 904" hidden="1">
              <a:extLst>
                <a:ext uri="{63B3BB69-23CF-44E3-9099-C40C66FF867C}">
                  <a14:compatExt spid="_x0000_s49032"/>
                </a:ext>
                <a:ext uri="{FF2B5EF4-FFF2-40B4-BE49-F238E27FC236}">
                  <a16:creationId xmlns:a16="http://schemas.microsoft.com/office/drawing/2014/main" id="{00000000-0008-0000-0500-000088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36</xdr:row>
          <xdr:rowOff>99060</xdr:rowOff>
        </xdr:from>
        <xdr:to>
          <xdr:col>15</xdr:col>
          <xdr:colOff>922020</xdr:colOff>
          <xdr:row>36</xdr:row>
          <xdr:rowOff>457200</xdr:rowOff>
        </xdr:to>
        <xdr:sp macro="" textlink="">
          <xdr:nvSpPr>
            <xdr:cNvPr id="49033" name="Group Box 905" hidden="1">
              <a:extLst>
                <a:ext uri="{63B3BB69-23CF-44E3-9099-C40C66FF867C}">
                  <a14:compatExt spid="_x0000_s49033"/>
                </a:ext>
                <a:ext uri="{FF2B5EF4-FFF2-40B4-BE49-F238E27FC236}">
                  <a16:creationId xmlns:a16="http://schemas.microsoft.com/office/drawing/2014/main" id="{00000000-0008-0000-0500-000089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36</xdr:row>
          <xdr:rowOff>99060</xdr:rowOff>
        </xdr:from>
        <xdr:to>
          <xdr:col>9</xdr:col>
          <xdr:colOff>7620</xdr:colOff>
          <xdr:row>36</xdr:row>
          <xdr:rowOff>441960</xdr:rowOff>
        </xdr:to>
        <xdr:sp macro="" textlink="">
          <xdr:nvSpPr>
            <xdr:cNvPr id="49034" name="Group Box 906" hidden="1">
              <a:extLst>
                <a:ext uri="{63B3BB69-23CF-44E3-9099-C40C66FF867C}">
                  <a14:compatExt spid="_x0000_s49034"/>
                </a:ext>
                <a:ext uri="{FF2B5EF4-FFF2-40B4-BE49-F238E27FC236}">
                  <a16:creationId xmlns:a16="http://schemas.microsoft.com/office/drawing/2014/main" id="{00000000-0008-0000-0500-00008A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36</xdr:row>
          <xdr:rowOff>99060</xdr:rowOff>
        </xdr:from>
        <xdr:to>
          <xdr:col>17</xdr:col>
          <xdr:colOff>1005840</xdr:colOff>
          <xdr:row>36</xdr:row>
          <xdr:rowOff>457200</xdr:rowOff>
        </xdr:to>
        <xdr:sp macro="" textlink="">
          <xdr:nvSpPr>
            <xdr:cNvPr id="49035" name="Group Box 907" hidden="1">
              <a:extLst>
                <a:ext uri="{63B3BB69-23CF-44E3-9099-C40C66FF867C}">
                  <a14:compatExt spid="_x0000_s49035"/>
                </a:ext>
                <a:ext uri="{FF2B5EF4-FFF2-40B4-BE49-F238E27FC236}">
                  <a16:creationId xmlns:a16="http://schemas.microsoft.com/office/drawing/2014/main" id="{00000000-0008-0000-0500-00008B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36</xdr:row>
          <xdr:rowOff>99060</xdr:rowOff>
        </xdr:from>
        <xdr:to>
          <xdr:col>15</xdr:col>
          <xdr:colOff>7620</xdr:colOff>
          <xdr:row>36</xdr:row>
          <xdr:rowOff>441960</xdr:rowOff>
        </xdr:to>
        <xdr:sp macro="" textlink="">
          <xdr:nvSpPr>
            <xdr:cNvPr id="49036" name="Group Box 908" hidden="1">
              <a:extLst>
                <a:ext uri="{63B3BB69-23CF-44E3-9099-C40C66FF867C}">
                  <a14:compatExt spid="_x0000_s49036"/>
                </a:ext>
                <a:ext uri="{FF2B5EF4-FFF2-40B4-BE49-F238E27FC236}">
                  <a16:creationId xmlns:a16="http://schemas.microsoft.com/office/drawing/2014/main" id="{00000000-0008-0000-0500-00008C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36</xdr:row>
          <xdr:rowOff>175260</xdr:rowOff>
        </xdr:from>
        <xdr:to>
          <xdr:col>5</xdr:col>
          <xdr:colOff>975360</xdr:colOff>
          <xdr:row>36</xdr:row>
          <xdr:rowOff>365760</xdr:rowOff>
        </xdr:to>
        <xdr:sp macro="" textlink="">
          <xdr:nvSpPr>
            <xdr:cNvPr id="49037" name="Check Box 909" hidden="1">
              <a:extLst>
                <a:ext uri="{63B3BB69-23CF-44E3-9099-C40C66FF867C}">
                  <a14:compatExt spid="_x0000_s49037"/>
                </a:ext>
                <a:ext uri="{FF2B5EF4-FFF2-40B4-BE49-F238E27FC236}">
                  <a16:creationId xmlns:a16="http://schemas.microsoft.com/office/drawing/2014/main" id="{00000000-0008-0000-0500-00008DB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xdr:oneCellAnchor>
    <xdr:from>
      <xdr:col>4</xdr:col>
      <xdr:colOff>112178</xdr:colOff>
      <xdr:row>36</xdr:row>
      <xdr:rowOff>62735</xdr:rowOff>
    </xdr:from>
    <xdr:ext cx="387940" cy="390958"/>
    <xdr:pic>
      <xdr:nvPicPr>
        <xdr:cNvPr id="805" name="Picture 804">
          <a:extLst>
            <a:ext uri="{FF2B5EF4-FFF2-40B4-BE49-F238E27FC236}">
              <a16:creationId xmlns:a16="http://schemas.microsoft.com/office/drawing/2014/main" id="{00000000-0008-0000-0500-000025030000}"/>
            </a:ext>
          </a:extLst>
        </xdr:cNvPr>
        <xdr:cNvPicPr>
          <a:picLocks/>
        </xdr:cNvPicPr>
      </xdr:nvPicPr>
      <xdr:blipFill>
        <a:blip xmlns:r="http://schemas.openxmlformats.org/officeDocument/2006/relationships" r:embed="rId15" cstate="print">
          <a:extLst>
            <a:ext uri="{BEBA8EAE-BF5A-486C-A8C5-ECC9F3942E4B}">
              <a14:imgProps xmlns:a14="http://schemas.microsoft.com/office/drawing/2010/main">
                <a14:imgLayer r:embed="rId1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8378" y="17455385"/>
          <a:ext cx="387940" cy="390958"/>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68580</xdr:colOff>
          <xdr:row>41</xdr:row>
          <xdr:rowOff>99060</xdr:rowOff>
        </xdr:from>
        <xdr:to>
          <xdr:col>15</xdr:col>
          <xdr:colOff>906780</xdr:colOff>
          <xdr:row>41</xdr:row>
          <xdr:rowOff>441960</xdr:rowOff>
        </xdr:to>
        <xdr:sp macro="" textlink="">
          <xdr:nvSpPr>
            <xdr:cNvPr id="49038" name="Group Box 910" hidden="1">
              <a:extLst>
                <a:ext uri="{63B3BB69-23CF-44E3-9099-C40C66FF867C}">
                  <a14:compatExt spid="_x0000_s49038"/>
                </a:ext>
                <a:ext uri="{FF2B5EF4-FFF2-40B4-BE49-F238E27FC236}">
                  <a16:creationId xmlns:a16="http://schemas.microsoft.com/office/drawing/2014/main" id="{00000000-0008-0000-0500-00008E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41</xdr:row>
          <xdr:rowOff>99060</xdr:rowOff>
        </xdr:from>
        <xdr:to>
          <xdr:col>8</xdr:col>
          <xdr:colOff>723900</xdr:colOff>
          <xdr:row>41</xdr:row>
          <xdr:rowOff>441960</xdr:rowOff>
        </xdr:to>
        <xdr:sp macro="" textlink="">
          <xdr:nvSpPr>
            <xdr:cNvPr id="49039" name="Group Box 911" hidden="1">
              <a:extLst>
                <a:ext uri="{63B3BB69-23CF-44E3-9099-C40C66FF867C}">
                  <a14:compatExt spid="_x0000_s49039"/>
                </a:ext>
                <a:ext uri="{FF2B5EF4-FFF2-40B4-BE49-F238E27FC236}">
                  <a16:creationId xmlns:a16="http://schemas.microsoft.com/office/drawing/2014/main" id="{00000000-0008-0000-0500-00008F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42</xdr:row>
          <xdr:rowOff>99060</xdr:rowOff>
        </xdr:from>
        <xdr:to>
          <xdr:col>15</xdr:col>
          <xdr:colOff>906780</xdr:colOff>
          <xdr:row>42</xdr:row>
          <xdr:rowOff>441960</xdr:rowOff>
        </xdr:to>
        <xdr:sp macro="" textlink="">
          <xdr:nvSpPr>
            <xdr:cNvPr id="49040" name="Group Box 912" hidden="1">
              <a:extLst>
                <a:ext uri="{63B3BB69-23CF-44E3-9099-C40C66FF867C}">
                  <a14:compatExt spid="_x0000_s49040"/>
                </a:ext>
                <a:ext uri="{FF2B5EF4-FFF2-40B4-BE49-F238E27FC236}">
                  <a16:creationId xmlns:a16="http://schemas.microsoft.com/office/drawing/2014/main" id="{00000000-0008-0000-0500-000090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42</xdr:row>
          <xdr:rowOff>99060</xdr:rowOff>
        </xdr:from>
        <xdr:to>
          <xdr:col>8</xdr:col>
          <xdr:colOff>723900</xdr:colOff>
          <xdr:row>42</xdr:row>
          <xdr:rowOff>441960</xdr:rowOff>
        </xdr:to>
        <xdr:sp macro="" textlink="">
          <xdr:nvSpPr>
            <xdr:cNvPr id="49041" name="Group Box 913" hidden="1">
              <a:extLst>
                <a:ext uri="{63B3BB69-23CF-44E3-9099-C40C66FF867C}">
                  <a14:compatExt spid="_x0000_s49041"/>
                </a:ext>
                <a:ext uri="{FF2B5EF4-FFF2-40B4-BE49-F238E27FC236}">
                  <a16:creationId xmlns:a16="http://schemas.microsoft.com/office/drawing/2014/main" id="{00000000-0008-0000-0500-000091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43</xdr:row>
          <xdr:rowOff>99060</xdr:rowOff>
        </xdr:from>
        <xdr:to>
          <xdr:col>15</xdr:col>
          <xdr:colOff>906780</xdr:colOff>
          <xdr:row>43</xdr:row>
          <xdr:rowOff>441960</xdr:rowOff>
        </xdr:to>
        <xdr:sp macro="" textlink="">
          <xdr:nvSpPr>
            <xdr:cNvPr id="49042" name="Group Box 914" hidden="1">
              <a:extLst>
                <a:ext uri="{63B3BB69-23CF-44E3-9099-C40C66FF867C}">
                  <a14:compatExt spid="_x0000_s49042"/>
                </a:ext>
                <a:ext uri="{FF2B5EF4-FFF2-40B4-BE49-F238E27FC236}">
                  <a16:creationId xmlns:a16="http://schemas.microsoft.com/office/drawing/2014/main" id="{00000000-0008-0000-0500-000092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43</xdr:row>
          <xdr:rowOff>99060</xdr:rowOff>
        </xdr:from>
        <xdr:to>
          <xdr:col>8</xdr:col>
          <xdr:colOff>723900</xdr:colOff>
          <xdr:row>43</xdr:row>
          <xdr:rowOff>441960</xdr:rowOff>
        </xdr:to>
        <xdr:sp macro="" textlink="">
          <xdr:nvSpPr>
            <xdr:cNvPr id="49043" name="Group Box 915" hidden="1">
              <a:extLst>
                <a:ext uri="{63B3BB69-23CF-44E3-9099-C40C66FF867C}">
                  <a14:compatExt spid="_x0000_s49043"/>
                </a:ext>
                <a:ext uri="{FF2B5EF4-FFF2-40B4-BE49-F238E27FC236}">
                  <a16:creationId xmlns:a16="http://schemas.microsoft.com/office/drawing/2014/main" id="{00000000-0008-0000-0500-000093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45</xdr:row>
          <xdr:rowOff>99060</xdr:rowOff>
        </xdr:from>
        <xdr:to>
          <xdr:col>15</xdr:col>
          <xdr:colOff>906780</xdr:colOff>
          <xdr:row>45</xdr:row>
          <xdr:rowOff>441960</xdr:rowOff>
        </xdr:to>
        <xdr:sp macro="" textlink="">
          <xdr:nvSpPr>
            <xdr:cNvPr id="49044" name="Group Box 916" hidden="1">
              <a:extLst>
                <a:ext uri="{63B3BB69-23CF-44E3-9099-C40C66FF867C}">
                  <a14:compatExt spid="_x0000_s49044"/>
                </a:ext>
                <a:ext uri="{FF2B5EF4-FFF2-40B4-BE49-F238E27FC236}">
                  <a16:creationId xmlns:a16="http://schemas.microsoft.com/office/drawing/2014/main" id="{00000000-0008-0000-0500-000094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45</xdr:row>
          <xdr:rowOff>99060</xdr:rowOff>
        </xdr:from>
        <xdr:to>
          <xdr:col>8</xdr:col>
          <xdr:colOff>723900</xdr:colOff>
          <xdr:row>45</xdr:row>
          <xdr:rowOff>441960</xdr:rowOff>
        </xdr:to>
        <xdr:sp macro="" textlink="">
          <xdr:nvSpPr>
            <xdr:cNvPr id="49045" name="Group Box 917" hidden="1">
              <a:extLst>
                <a:ext uri="{63B3BB69-23CF-44E3-9099-C40C66FF867C}">
                  <a14:compatExt spid="_x0000_s49045"/>
                </a:ext>
                <a:ext uri="{FF2B5EF4-FFF2-40B4-BE49-F238E27FC236}">
                  <a16:creationId xmlns:a16="http://schemas.microsoft.com/office/drawing/2014/main" id="{00000000-0008-0000-0500-000095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44</xdr:row>
          <xdr:rowOff>99060</xdr:rowOff>
        </xdr:from>
        <xdr:to>
          <xdr:col>15</xdr:col>
          <xdr:colOff>906780</xdr:colOff>
          <xdr:row>44</xdr:row>
          <xdr:rowOff>441960</xdr:rowOff>
        </xdr:to>
        <xdr:sp macro="" textlink="">
          <xdr:nvSpPr>
            <xdr:cNvPr id="49046" name="Group Box 918" hidden="1">
              <a:extLst>
                <a:ext uri="{63B3BB69-23CF-44E3-9099-C40C66FF867C}">
                  <a14:compatExt spid="_x0000_s49046"/>
                </a:ext>
                <a:ext uri="{FF2B5EF4-FFF2-40B4-BE49-F238E27FC236}">
                  <a16:creationId xmlns:a16="http://schemas.microsoft.com/office/drawing/2014/main" id="{00000000-0008-0000-0500-000096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44</xdr:row>
          <xdr:rowOff>99060</xdr:rowOff>
        </xdr:from>
        <xdr:to>
          <xdr:col>8</xdr:col>
          <xdr:colOff>723900</xdr:colOff>
          <xdr:row>44</xdr:row>
          <xdr:rowOff>441960</xdr:rowOff>
        </xdr:to>
        <xdr:sp macro="" textlink="">
          <xdr:nvSpPr>
            <xdr:cNvPr id="49047" name="Group Box 919" hidden="1">
              <a:extLst>
                <a:ext uri="{63B3BB69-23CF-44E3-9099-C40C66FF867C}">
                  <a14:compatExt spid="_x0000_s49047"/>
                </a:ext>
                <a:ext uri="{FF2B5EF4-FFF2-40B4-BE49-F238E27FC236}">
                  <a16:creationId xmlns:a16="http://schemas.microsoft.com/office/drawing/2014/main" id="{00000000-0008-0000-0500-000097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42</xdr:row>
          <xdr:rowOff>0</xdr:rowOff>
        </xdr:from>
        <xdr:to>
          <xdr:col>15</xdr:col>
          <xdr:colOff>922020</xdr:colOff>
          <xdr:row>42</xdr:row>
          <xdr:rowOff>358140</xdr:rowOff>
        </xdr:to>
        <xdr:sp macro="" textlink="">
          <xdr:nvSpPr>
            <xdr:cNvPr id="49048" name="Group Box 920" hidden="1">
              <a:extLst>
                <a:ext uri="{63B3BB69-23CF-44E3-9099-C40C66FF867C}">
                  <a14:compatExt spid="_x0000_s49048"/>
                </a:ext>
                <a:ext uri="{FF2B5EF4-FFF2-40B4-BE49-F238E27FC236}">
                  <a16:creationId xmlns:a16="http://schemas.microsoft.com/office/drawing/2014/main" id="{00000000-0008-0000-0500-000098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42</xdr:row>
          <xdr:rowOff>0</xdr:rowOff>
        </xdr:from>
        <xdr:to>
          <xdr:col>9</xdr:col>
          <xdr:colOff>7620</xdr:colOff>
          <xdr:row>42</xdr:row>
          <xdr:rowOff>342900</xdr:rowOff>
        </xdr:to>
        <xdr:sp macro="" textlink="">
          <xdr:nvSpPr>
            <xdr:cNvPr id="49049" name="Group Box 921" hidden="1">
              <a:extLst>
                <a:ext uri="{63B3BB69-23CF-44E3-9099-C40C66FF867C}">
                  <a14:compatExt spid="_x0000_s49049"/>
                </a:ext>
                <a:ext uri="{FF2B5EF4-FFF2-40B4-BE49-F238E27FC236}">
                  <a16:creationId xmlns:a16="http://schemas.microsoft.com/office/drawing/2014/main" id="{00000000-0008-0000-0500-000099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42</xdr:row>
          <xdr:rowOff>0</xdr:rowOff>
        </xdr:from>
        <xdr:to>
          <xdr:col>17</xdr:col>
          <xdr:colOff>1005840</xdr:colOff>
          <xdr:row>42</xdr:row>
          <xdr:rowOff>358140</xdr:rowOff>
        </xdr:to>
        <xdr:sp macro="" textlink="">
          <xdr:nvSpPr>
            <xdr:cNvPr id="49050" name="Group Box 922" hidden="1">
              <a:extLst>
                <a:ext uri="{63B3BB69-23CF-44E3-9099-C40C66FF867C}">
                  <a14:compatExt spid="_x0000_s49050"/>
                </a:ext>
                <a:ext uri="{FF2B5EF4-FFF2-40B4-BE49-F238E27FC236}">
                  <a16:creationId xmlns:a16="http://schemas.microsoft.com/office/drawing/2014/main" id="{00000000-0008-0000-0500-00009A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42</xdr:row>
          <xdr:rowOff>0</xdr:rowOff>
        </xdr:from>
        <xdr:to>
          <xdr:col>15</xdr:col>
          <xdr:colOff>7620</xdr:colOff>
          <xdr:row>42</xdr:row>
          <xdr:rowOff>342900</xdr:rowOff>
        </xdr:to>
        <xdr:sp macro="" textlink="">
          <xdr:nvSpPr>
            <xdr:cNvPr id="49051" name="Group Box 923" hidden="1">
              <a:extLst>
                <a:ext uri="{63B3BB69-23CF-44E3-9099-C40C66FF867C}">
                  <a14:compatExt spid="_x0000_s49051"/>
                </a:ext>
                <a:ext uri="{FF2B5EF4-FFF2-40B4-BE49-F238E27FC236}">
                  <a16:creationId xmlns:a16="http://schemas.microsoft.com/office/drawing/2014/main" id="{00000000-0008-0000-0500-00009B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42</xdr:row>
          <xdr:rowOff>99060</xdr:rowOff>
        </xdr:from>
        <xdr:to>
          <xdr:col>15</xdr:col>
          <xdr:colOff>922020</xdr:colOff>
          <xdr:row>42</xdr:row>
          <xdr:rowOff>457200</xdr:rowOff>
        </xdr:to>
        <xdr:sp macro="" textlink="">
          <xdr:nvSpPr>
            <xdr:cNvPr id="49052" name="Group Box 924" hidden="1">
              <a:extLst>
                <a:ext uri="{63B3BB69-23CF-44E3-9099-C40C66FF867C}">
                  <a14:compatExt spid="_x0000_s49052"/>
                </a:ext>
                <a:ext uri="{FF2B5EF4-FFF2-40B4-BE49-F238E27FC236}">
                  <a16:creationId xmlns:a16="http://schemas.microsoft.com/office/drawing/2014/main" id="{00000000-0008-0000-0500-00009C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42</xdr:row>
          <xdr:rowOff>99060</xdr:rowOff>
        </xdr:from>
        <xdr:to>
          <xdr:col>9</xdr:col>
          <xdr:colOff>7620</xdr:colOff>
          <xdr:row>42</xdr:row>
          <xdr:rowOff>441960</xdr:rowOff>
        </xdr:to>
        <xdr:sp macro="" textlink="">
          <xdr:nvSpPr>
            <xdr:cNvPr id="49053" name="Group Box 925" hidden="1">
              <a:extLst>
                <a:ext uri="{63B3BB69-23CF-44E3-9099-C40C66FF867C}">
                  <a14:compatExt spid="_x0000_s49053"/>
                </a:ext>
                <a:ext uri="{FF2B5EF4-FFF2-40B4-BE49-F238E27FC236}">
                  <a16:creationId xmlns:a16="http://schemas.microsoft.com/office/drawing/2014/main" id="{00000000-0008-0000-0500-00009D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42</xdr:row>
          <xdr:rowOff>99060</xdr:rowOff>
        </xdr:from>
        <xdr:to>
          <xdr:col>15</xdr:col>
          <xdr:colOff>7620</xdr:colOff>
          <xdr:row>42</xdr:row>
          <xdr:rowOff>441960</xdr:rowOff>
        </xdr:to>
        <xdr:sp macro="" textlink="">
          <xdr:nvSpPr>
            <xdr:cNvPr id="49054" name="Group Box 926" hidden="1">
              <a:extLst>
                <a:ext uri="{63B3BB69-23CF-44E3-9099-C40C66FF867C}">
                  <a14:compatExt spid="_x0000_s49054"/>
                </a:ext>
                <a:ext uri="{FF2B5EF4-FFF2-40B4-BE49-F238E27FC236}">
                  <a16:creationId xmlns:a16="http://schemas.microsoft.com/office/drawing/2014/main" id="{00000000-0008-0000-0500-00009E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42</xdr:row>
          <xdr:rowOff>175260</xdr:rowOff>
        </xdr:from>
        <xdr:to>
          <xdr:col>5</xdr:col>
          <xdr:colOff>975360</xdr:colOff>
          <xdr:row>42</xdr:row>
          <xdr:rowOff>365760</xdr:rowOff>
        </xdr:to>
        <xdr:sp macro="" textlink="">
          <xdr:nvSpPr>
            <xdr:cNvPr id="49055" name="Check Box 927" hidden="1">
              <a:extLst>
                <a:ext uri="{63B3BB69-23CF-44E3-9099-C40C66FF867C}">
                  <a14:compatExt spid="_x0000_s49055"/>
                </a:ext>
                <a:ext uri="{FF2B5EF4-FFF2-40B4-BE49-F238E27FC236}">
                  <a16:creationId xmlns:a16="http://schemas.microsoft.com/office/drawing/2014/main" id="{00000000-0008-0000-0500-00009FB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43</xdr:row>
          <xdr:rowOff>99060</xdr:rowOff>
        </xdr:from>
        <xdr:to>
          <xdr:col>15</xdr:col>
          <xdr:colOff>922020</xdr:colOff>
          <xdr:row>43</xdr:row>
          <xdr:rowOff>457200</xdr:rowOff>
        </xdr:to>
        <xdr:sp macro="" textlink="">
          <xdr:nvSpPr>
            <xdr:cNvPr id="49056" name="Group Box 928" hidden="1">
              <a:extLst>
                <a:ext uri="{63B3BB69-23CF-44E3-9099-C40C66FF867C}">
                  <a14:compatExt spid="_x0000_s49056"/>
                </a:ext>
                <a:ext uri="{FF2B5EF4-FFF2-40B4-BE49-F238E27FC236}">
                  <a16:creationId xmlns:a16="http://schemas.microsoft.com/office/drawing/2014/main" id="{00000000-0008-0000-0500-0000A0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43</xdr:row>
          <xdr:rowOff>99060</xdr:rowOff>
        </xdr:from>
        <xdr:to>
          <xdr:col>9</xdr:col>
          <xdr:colOff>7620</xdr:colOff>
          <xdr:row>43</xdr:row>
          <xdr:rowOff>441960</xdr:rowOff>
        </xdr:to>
        <xdr:sp macro="" textlink="">
          <xdr:nvSpPr>
            <xdr:cNvPr id="49057" name="Group Box 929" hidden="1">
              <a:extLst>
                <a:ext uri="{63B3BB69-23CF-44E3-9099-C40C66FF867C}">
                  <a14:compatExt spid="_x0000_s49057"/>
                </a:ext>
                <a:ext uri="{FF2B5EF4-FFF2-40B4-BE49-F238E27FC236}">
                  <a16:creationId xmlns:a16="http://schemas.microsoft.com/office/drawing/2014/main" id="{00000000-0008-0000-0500-0000A1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43</xdr:row>
          <xdr:rowOff>99060</xdr:rowOff>
        </xdr:from>
        <xdr:to>
          <xdr:col>15</xdr:col>
          <xdr:colOff>7620</xdr:colOff>
          <xdr:row>43</xdr:row>
          <xdr:rowOff>441960</xdr:rowOff>
        </xdr:to>
        <xdr:sp macro="" textlink="">
          <xdr:nvSpPr>
            <xdr:cNvPr id="49058" name="Group Box 930" hidden="1">
              <a:extLst>
                <a:ext uri="{63B3BB69-23CF-44E3-9099-C40C66FF867C}">
                  <a14:compatExt spid="_x0000_s49058"/>
                </a:ext>
                <a:ext uri="{FF2B5EF4-FFF2-40B4-BE49-F238E27FC236}">
                  <a16:creationId xmlns:a16="http://schemas.microsoft.com/office/drawing/2014/main" id="{00000000-0008-0000-0500-0000A2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43</xdr:row>
          <xdr:rowOff>175260</xdr:rowOff>
        </xdr:from>
        <xdr:to>
          <xdr:col>5</xdr:col>
          <xdr:colOff>975360</xdr:colOff>
          <xdr:row>43</xdr:row>
          <xdr:rowOff>365760</xdr:rowOff>
        </xdr:to>
        <xdr:sp macro="" textlink="">
          <xdr:nvSpPr>
            <xdr:cNvPr id="49059" name="Check Box 931" hidden="1">
              <a:extLst>
                <a:ext uri="{63B3BB69-23CF-44E3-9099-C40C66FF867C}">
                  <a14:compatExt spid="_x0000_s49059"/>
                </a:ext>
                <a:ext uri="{FF2B5EF4-FFF2-40B4-BE49-F238E27FC236}">
                  <a16:creationId xmlns:a16="http://schemas.microsoft.com/office/drawing/2014/main" id="{00000000-0008-0000-0500-0000A3B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44</xdr:row>
          <xdr:rowOff>99060</xdr:rowOff>
        </xdr:from>
        <xdr:to>
          <xdr:col>15</xdr:col>
          <xdr:colOff>922020</xdr:colOff>
          <xdr:row>44</xdr:row>
          <xdr:rowOff>457200</xdr:rowOff>
        </xdr:to>
        <xdr:sp macro="" textlink="">
          <xdr:nvSpPr>
            <xdr:cNvPr id="49060" name="Group Box 932" hidden="1">
              <a:extLst>
                <a:ext uri="{63B3BB69-23CF-44E3-9099-C40C66FF867C}">
                  <a14:compatExt spid="_x0000_s49060"/>
                </a:ext>
                <a:ext uri="{FF2B5EF4-FFF2-40B4-BE49-F238E27FC236}">
                  <a16:creationId xmlns:a16="http://schemas.microsoft.com/office/drawing/2014/main" id="{00000000-0008-0000-0500-0000A4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44</xdr:row>
          <xdr:rowOff>99060</xdr:rowOff>
        </xdr:from>
        <xdr:to>
          <xdr:col>9</xdr:col>
          <xdr:colOff>7620</xdr:colOff>
          <xdr:row>44</xdr:row>
          <xdr:rowOff>441960</xdr:rowOff>
        </xdr:to>
        <xdr:sp macro="" textlink="">
          <xdr:nvSpPr>
            <xdr:cNvPr id="49061" name="Group Box 933" hidden="1">
              <a:extLst>
                <a:ext uri="{63B3BB69-23CF-44E3-9099-C40C66FF867C}">
                  <a14:compatExt spid="_x0000_s49061"/>
                </a:ext>
                <a:ext uri="{FF2B5EF4-FFF2-40B4-BE49-F238E27FC236}">
                  <a16:creationId xmlns:a16="http://schemas.microsoft.com/office/drawing/2014/main" id="{00000000-0008-0000-0500-0000A5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44</xdr:row>
          <xdr:rowOff>99060</xdr:rowOff>
        </xdr:from>
        <xdr:to>
          <xdr:col>15</xdr:col>
          <xdr:colOff>7620</xdr:colOff>
          <xdr:row>44</xdr:row>
          <xdr:rowOff>441960</xdr:rowOff>
        </xdr:to>
        <xdr:sp macro="" textlink="">
          <xdr:nvSpPr>
            <xdr:cNvPr id="49062" name="Group Box 934" hidden="1">
              <a:extLst>
                <a:ext uri="{63B3BB69-23CF-44E3-9099-C40C66FF867C}">
                  <a14:compatExt spid="_x0000_s49062"/>
                </a:ext>
                <a:ext uri="{FF2B5EF4-FFF2-40B4-BE49-F238E27FC236}">
                  <a16:creationId xmlns:a16="http://schemas.microsoft.com/office/drawing/2014/main" id="{00000000-0008-0000-0500-0000A6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44</xdr:row>
          <xdr:rowOff>175260</xdr:rowOff>
        </xdr:from>
        <xdr:to>
          <xdr:col>5</xdr:col>
          <xdr:colOff>975360</xdr:colOff>
          <xdr:row>44</xdr:row>
          <xdr:rowOff>365760</xdr:rowOff>
        </xdr:to>
        <xdr:sp macro="" textlink="">
          <xdr:nvSpPr>
            <xdr:cNvPr id="49063" name="Check Box 935" hidden="1">
              <a:extLst>
                <a:ext uri="{63B3BB69-23CF-44E3-9099-C40C66FF867C}">
                  <a14:compatExt spid="_x0000_s49063"/>
                </a:ext>
                <a:ext uri="{FF2B5EF4-FFF2-40B4-BE49-F238E27FC236}">
                  <a16:creationId xmlns:a16="http://schemas.microsoft.com/office/drawing/2014/main" id="{00000000-0008-0000-0500-0000A7B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45</xdr:row>
          <xdr:rowOff>99060</xdr:rowOff>
        </xdr:from>
        <xdr:to>
          <xdr:col>15</xdr:col>
          <xdr:colOff>922020</xdr:colOff>
          <xdr:row>45</xdr:row>
          <xdr:rowOff>457200</xdr:rowOff>
        </xdr:to>
        <xdr:sp macro="" textlink="">
          <xdr:nvSpPr>
            <xdr:cNvPr id="49064" name="Group Box 936" hidden="1">
              <a:extLst>
                <a:ext uri="{63B3BB69-23CF-44E3-9099-C40C66FF867C}">
                  <a14:compatExt spid="_x0000_s49064"/>
                </a:ext>
                <a:ext uri="{FF2B5EF4-FFF2-40B4-BE49-F238E27FC236}">
                  <a16:creationId xmlns:a16="http://schemas.microsoft.com/office/drawing/2014/main" id="{00000000-0008-0000-0500-0000A8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45</xdr:row>
          <xdr:rowOff>99060</xdr:rowOff>
        </xdr:from>
        <xdr:to>
          <xdr:col>9</xdr:col>
          <xdr:colOff>7620</xdr:colOff>
          <xdr:row>45</xdr:row>
          <xdr:rowOff>441960</xdr:rowOff>
        </xdr:to>
        <xdr:sp macro="" textlink="">
          <xdr:nvSpPr>
            <xdr:cNvPr id="49065" name="Group Box 937" hidden="1">
              <a:extLst>
                <a:ext uri="{63B3BB69-23CF-44E3-9099-C40C66FF867C}">
                  <a14:compatExt spid="_x0000_s49065"/>
                </a:ext>
                <a:ext uri="{FF2B5EF4-FFF2-40B4-BE49-F238E27FC236}">
                  <a16:creationId xmlns:a16="http://schemas.microsoft.com/office/drawing/2014/main" id="{00000000-0008-0000-0500-0000A9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45</xdr:row>
          <xdr:rowOff>99060</xdr:rowOff>
        </xdr:from>
        <xdr:to>
          <xdr:col>15</xdr:col>
          <xdr:colOff>7620</xdr:colOff>
          <xdr:row>45</xdr:row>
          <xdr:rowOff>441960</xdr:rowOff>
        </xdr:to>
        <xdr:sp macro="" textlink="">
          <xdr:nvSpPr>
            <xdr:cNvPr id="49066" name="Group Box 938" hidden="1">
              <a:extLst>
                <a:ext uri="{63B3BB69-23CF-44E3-9099-C40C66FF867C}">
                  <a14:compatExt spid="_x0000_s49066"/>
                </a:ext>
                <a:ext uri="{FF2B5EF4-FFF2-40B4-BE49-F238E27FC236}">
                  <a16:creationId xmlns:a16="http://schemas.microsoft.com/office/drawing/2014/main" id="{00000000-0008-0000-0500-0000AA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45</xdr:row>
          <xdr:rowOff>175260</xdr:rowOff>
        </xdr:from>
        <xdr:to>
          <xdr:col>5</xdr:col>
          <xdr:colOff>975360</xdr:colOff>
          <xdr:row>45</xdr:row>
          <xdr:rowOff>365760</xdr:rowOff>
        </xdr:to>
        <xdr:sp macro="" textlink="">
          <xdr:nvSpPr>
            <xdr:cNvPr id="49067" name="Check Box 939" hidden="1">
              <a:extLst>
                <a:ext uri="{63B3BB69-23CF-44E3-9099-C40C66FF867C}">
                  <a14:compatExt spid="_x0000_s49067"/>
                </a:ext>
                <a:ext uri="{FF2B5EF4-FFF2-40B4-BE49-F238E27FC236}">
                  <a16:creationId xmlns:a16="http://schemas.microsoft.com/office/drawing/2014/main" id="{00000000-0008-0000-0500-0000ABB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42</xdr:row>
          <xdr:rowOff>99060</xdr:rowOff>
        </xdr:from>
        <xdr:to>
          <xdr:col>17</xdr:col>
          <xdr:colOff>1005840</xdr:colOff>
          <xdr:row>42</xdr:row>
          <xdr:rowOff>457200</xdr:rowOff>
        </xdr:to>
        <xdr:sp macro="" textlink="">
          <xdr:nvSpPr>
            <xdr:cNvPr id="49068" name="Group Box 940" hidden="1">
              <a:extLst>
                <a:ext uri="{63B3BB69-23CF-44E3-9099-C40C66FF867C}">
                  <a14:compatExt spid="_x0000_s49068"/>
                </a:ext>
                <a:ext uri="{FF2B5EF4-FFF2-40B4-BE49-F238E27FC236}">
                  <a16:creationId xmlns:a16="http://schemas.microsoft.com/office/drawing/2014/main" id="{00000000-0008-0000-0500-0000AC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43</xdr:row>
          <xdr:rowOff>99060</xdr:rowOff>
        </xdr:from>
        <xdr:to>
          <xdr:col>17</xdr:col>
          <xdr:colOff>1005840</xdr:colOff>
          <xdr:row>43</xdr:row>
          <xdr:rowOff>457200</xdr:rowOff>
        </xdr:to>
        <xdr:sp macro="" textlink="">
          <xdr:nvSpPr>
            <xdr:cNvPr id="49069" name="Group Box 941" hidden="1">
              <a:extLst>
                <a:ext uri="{63B3BB69-23CF-44E3-9099-C40C66FF867C}">
                  <a14:compatExt spid="_x0000_s49069"/>
                </a:ext>
                <a:ext uri="{FF2B5EF4-FFF2-40B4-BE49-F238E27FC236}">
                  <a16:creationId xmlns:a16="http://schemas.microsoft.com/office/drawing/2014/main" id="{00000000-0008-0000-0500-0000AD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44</xdr:row>
          <xdr:rowOff>99060</xdr:rowOff>
        </xdr:from>
        <xdr:to>
          <xdr:col>17</xdr:col>
          <xdr:colOff>1005840</xdr:colOff>
          <xdr:row>44</xdr:row>
          <xdr:rowOff>457200</xdr:rowOff>
        </xdr:to>
        <xdr:sp macro="" textlink="">
          <xdr:nvSpPr>
            <xdr:cNvPr id="49070" name="Group Box 942" hidden="1">
              <a:extLst>
                <a:ext uri="{63B3BB69-23CF-44E3-9099-C40C66FF867C}">
                  <a14:compatExt spid="_x0000_s49070"/>
                </a:ext>
                <a:ext uri="{FF2B5EF4-FFF2-40B4-BE49-F238E27FC236}">
                  <a16:creationId xmlns:a16="http://schemas.microsoft.com/office/drawing/2014/main" id="{00000000-0008-0000-0500-0000AE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45</xdr:row>
          <xdr:rowOff>99060</xdr:rowOff>
        </xdr:from>
        <xdr:to>
          <xdr:col>17</xdr:col>
          <xdr:colOff>1005840</xdr:colOff>
          <xdr:row>45</xdr:row>
          <xdr:rowOff>457200</xdr:rowOff>
        </xdr:to>
        <xdr:sp macro="" textlink="">
          <xdr:nvSpPr>
            <xdr:cNvPr id="49071" name="Group Box 943" hidden="1">
              <a:extLst>
                <a:ext uri="{63B3BB69-23CF-44E3-9099-C40C66FF867C}">
                  <a14:compatExt spid="_x0000_s49071"/>
                </a:ext>
                <a:ext uri="{FF2B5EF4-FFF2-40B4-BE49-F238E27FC236}">
                  <a16:creationId xmlns:a16="http://schemas.microsoft.com/office/drawing/2014/main" id="{00000000-0008-0000-0500-0000AF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41</xdr:row>
          <xdr:rowOff>99060</xdr:rowOff>
        </xdr:from>
        <xdr:to>
          <xdr:col>21</xdr:col>
          <xdr:colOff>0</xdr:colOff>
          <xdr:row>41</xdr:row>
          <xdr:rowOff>457200</xdr:rowOff>
        </xdr:to>
        <xdr:sp macro="" textlink="">
          <xdr:nvSpPr>
            <xdr:cNvPr id="49072" name="Group Box 944" hidden="1">
              <a:extLst>
                <a:ext uri="{63B3BB69-23CF-44E3-9099-C40C66FF867C}">
                  <a14:compatExt spid="_x0000_s49072"/>
                </a:ext>
                <a:ext uri="{FF2B5EF4-FFF2-40B4-BE49-F238E27FC236}">
                  <a16:creationId xmlns:a16="http://schemas.microsoft.com/office/drawing/2014/main" id="{00000000-0008-0000-0500-0000B0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41</xdr:row>
          <xdr:rowOff>99060</xdr:rowOff>
        </xdr:from>
        <xdr:to>
          <xdr:col>17</xdr:col>
          <xdr:colOff>137160</xdr:colOff>
          <xdr:row>41</xdr:row>
          <xdr:rowOff>441960</xdr:rowOff>
        </xdr:to>
        <xdr:sp macro="" textlink="">
          <xdr:nvSpPr>
            <xdr:cNvPr id="49073" name="Group Box 945" hidden="1">
              <a:extLst>
                <a:ext uri="{63B3BB69-23CF-44E3-9099-C40C66FF867C}">
                  <a14:compatExt spid="_x0000_s49073"/>
                </a:ext>
                <a:ext uri="{FF2B5EF4-FFF2-40B4-BE49-F238E27FC236}">
                  <a16:creationId xmlns:a16="http://schemas.microsoft.com/office/drawing/2014/main" id="{00000000-0008-0000-0500-0000B1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41</xdr:row>
          <xdr:rowOff>99060</xdr:rowOff>
        </xdr:from>
        <xdr:to>
          <xdr:col>25</xdr:col>
          <xdr:colOff>609600</xdr:colOff>
          <xdr:row>41</xdr:row>
          <xdr:rowOff>457200</xdr:rowOff>
        </xdr:to>
        <xdr:sp macro="" textlink="">
          <xdr:nvSpPr>
            <xdr:cNvPr id="49074" name="Group Box 946" hidden="1">
              <a:extLst>
                <a:ext uri="{63B3BB69-23CF-44E3-9099-C40C66FF867C}">
                  <a14:compatExt spid="_x0000_s49074"/>
                </a:ext>
                <a:ext uri="{FF2B5EF4-FFF2-40B4-BE49-F238E27FC236}">
                  <a16:creationId xmlns:a16="http://schemas.microsoft.com/office/drawing/2014/main" id="{00000000-0008-0000-0500-0000B2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41</xdr:row>
          <xdr:rowOff>99060</xdr:rowOff>
        </xdr:from>
        <xdr:to>
          <xdr:col>20</xdr:col>
          <xdr:colOff>137160</xdr:colOff>
          <xdr:row>41</xdr:row>
          <xdr:rowOff>441960</xdr:rowOff>
        </xdr:to>
        <xdr:sp macro="" textlink="">
          <xdr:nvSpPr>
            <xdr:cNvPr id="49075" name="Group Box 947" hidden="1">
              <a:extLst>
                <a:ext uri="{63B3BB69-23CF-44E3-9099-C40C66FF867C}">
                  <a14:compatExt spid="_x0000_s49075"/>
                </a:ext>
                <a:ext uri="{FF2B5EF4-FFF2-40B4-BE49-F238E27FC236}">
                  <a16:creationId xmlns:a16="http://schemas.microsoft.com/office/drawing/2014/main" id="{00000000-0008-0000-0500-0000B3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41</xdr:row>
          <xdr:rowOff>99060</xdr:rowOff>
        </xdr:from>
        <xdr:to>
          <xdr:col>21</xdr:col>
          <xdr:colOff>0</xdr:colOff>
          <xdr:row>41</xdr:row>
          <xdr:rowOff>457200</xdr:rowOff>
        </xdr:to>
        <xdr:sp macro="" textlink="">
          <xdr:nvSpPr>
            <xdr:cNvPr id="49076" name="Group Box 948" hidden="1">
              <a:extLst>
                <a:ext uri="{63B3BB69-23CF-44E3-9099-C40C66FF867C}">
                  <a14:compatExt spid="_x0000_s49076"/>
                </a:ext>
                <a:ext uri="{FF2B5EF4-FFF2-40B4-BE49-F238E27FC236}">
                  <a16:creationId xmlns:a16="http://schemas.microsoft.com/office/drawing/2014/main" id="{00000000-0008-0000-0500-0000B4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41</xdr:row>
          <xdr:rowOff>99060</xdr:rowOff>
        </xdr:from>
        <xdr:to>
          <xdr:col>17</xdr:col>
          <xdr:colOff>137160</xdr:colOff>
          <xdr:row>41</xdr:row>
          <xdr:rowOff>441960</xdr:rowOff>
        </xdr:to>
        <xdr:sp macro="" textlink="">
          <xdr:nvSpPr>
            <xdr:cNvPr id="49077" name="Group Box 949" hidden="1">
              <a:extLst>
                <a:ext uri="{63B3BB69-23CF-44E3-9099-C40C66FF867C}">
                  <a14:compatExt spid="_x0000_s49077"/>
                </a:ext>
                <a:ext uri="{FF2B5EF4-FFF2-40B4-BE49-F238E27FC236}">
                  <a16:creationId xmlns:a16="http://schemas.microsoft.com/office/drawing/2014/main" id="{00000000-0008-0000-0500-0000B5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41</xdr:row>
          <xdr:rowOff>99060</xdr:rowOff>
        </xdr:from>
        <xdr:to>
          <xdr:col>25</xdr:col>
          <xdr:colOff>609600</xdr:colOff>
          <xdr:row>41</xdr:row>
          <xdr:rowOff>457200</xdr:rowOff>
        </xdr:to>
        <xdr:sp macro="" textlink="">
          <xdr:nvSpPr>
            <xdr:cNvPr id="49078" name="Group Box 950" hidden="1">
              <a:extLst>
                <a:ext uri="{63B3BB69-23CF-44E3-9099-C40C66FF867C}">
                  <a14:compatExt spid="_x0000_s49078"/>
                </a:ext>
                <a:ext uri="{FF2B5EF4-FFF2-40B4-BE49-F238E27FC236}">
                  <a16:creationId xmlns:a16="http://schemas.microsoft.com/office/drawing/2014/main" id="{00000000-0008-0000-0500-0000B6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41</xdr:row>
          <xdr:rowOff>99060</xdr:rowOff>
        </xdr:from>
        <xdr:to>
          <xdr:col>20</xdr:col>
          <xdr:colOff>137160</xdr:colOff>
          <xdr:row>41</xdr:row>
          <xdr:rowOff>441960</xdr:rowOff>
        </xdr:to>
        <xdr:sp macro="" textlink="">
          <xdr:nvSpPr>
            <xdr:cNvPr id="49079" name="Group Box 951" hidden="1">
              <a:extLst>
                <a:ext uri="{63B3BB69-23CF-44E3-9099-C40C66FF867C}">
                  <a14:compatExt spid="_x0000_s49079"/>
                </a:ext>
                <a:ext uri="{FF2B5EF4-FFF2-40B4-BE49-F238E27FC236}">
                  <a16:creationId xmlns:a16="http://schemas.microsoft.com/office/drawing/2014/main" id="{00000000-0008-0000-0500-0000B7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41</xdr:row>
          <xdr:rowOff>99060</xdr:rowOff>
        </xdr:from>
        <xdr:to>
          <xdr:col>15</xdr:col>
          <xdr:colOff>922020</xdr:colOff>
          <xdr:row>41</xdr:row>
          <xdr:rowOff>457200</xdr:rowOff>
        </xdr:to>
        <xdr:sp macro="" textlink="">
          <xdr:nvSpPr>
            <xdr:cNvPr id="49080" name="Group Box 952" hidden="1">
              <a:extLst>
                <a:ext uri="{63B3BB69-23CF-44E3-9099-C40C66FF867C}">
                  <a14:compatExt spid="_x0000_s49080"/>
                </a:ext>
                <a:ext uri="{FF2B5EF4-FFF2-40B4-BE49-F238E27FC236}">
                  <a16:creationId xmlns:a16="http://schemas.microsoft.com/office/drawing/2014/main" id="{00000000-0008-0000-0500-0000B8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41</xdr:row>
          <xdr:rowOff>99060</xdr:rowOff>
        </xdr:from>
        <xdr:to>
          <xdr:col>9</xdr:col>
          <xdr:colOff>7620</xdr:colOff>
          <xdr:row>41</xdr:row>
          <xdr:rowOff>441960</xdr:rowOff>
        </xdr:to>
        <xdr:sp macro="" textlink="">
          <xdr:nvSpPr>
            <xdr:cNvPr id="49081" name="Group Box 953" hidden="1">
              <a:extLst>
                <a:ext uri="{63B3BB69-23CF-44E3-9099-C40C66FF867C}">
                  <a14:compatExt spid="_x0000_s49081"/>
                </a:ext>
                <a:ext uri="{FF2B5EF4-FFF2-40B4-BE49-F238E27FC236}">
                  <a16:creationId xmlns:a16="http://schemas.microsoft.com/office/drawing/2014/main" id="{00000000-0008-0000-0500-0000B9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41</xdr:row>
          <xdr:rowOff>99060</xdr:rowOff>
        </xdr:from>
        <xdr:to>
          <xdr:col>17</xdr:col>
          <xdr:colOff>1005840</xdr:colOff>
          <xdr:row>41</xdr:row>
          <xdr:rowOff>457200</xdr:rowOff>
        </xdr:to>
        <xdr:sp macro="" textlink="">
          <xdr:nvSpPr>
            <xdr:cNvPr id="49082" name="Group Box 954" hidden="1">
              <a:extLst>
                <a:ext uri="{63B3BB69-23CF-44E3-9099-C40C66FF867C}">
                  <a14:compatExt spid="_x0000_s49082"/>
                </a:ext>
                <a:ext uri="{FF2B5EF4-FFF2-40B4-BE49-F238E27FC236}">
                  <a16:creationId xmlns:a16="http://schemas.microsoft.com/office/drawing/2014/main" id="{00000000-0008-0000-0500-0000BA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41</xdr:row>
          <xdr:rowOff>99060</xdr:rowOff>
        </xdr:from>
        <xdr:to>
          <xdr:col>15</xdr:col>
          <xdr:colOff>7620</xdr:colOff>
          <xdr:row>41</xdr:row>
          <xdr:rowOff>441960</xdr:rowOff>
        </xdr:to>
        <xdr:sp macro="" textlink="">
          <xdr:nvSpPr>
            <xdr:cNvPr id="49083" name="Group Box 955" hidden="1">
              <a:extLst>
                <a:ext uri="{63B3BB69-23CF-44E3-9099-C40C66FF867C}">
                  <a14:compatExt spid="_x0000_s49083"/>
                </a:ext>
                <a:ext uri="{FF2B5EF4-FFF2-40B4-BE49-F238E27FC236}">
                  <a16:creationId xmlns:a16="http://schemas.microsoft.com/office/drawing/2014/main" id="{00000000-0008-0000-0500-0000BB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41</xdr:row>
          <xdr:rowOff>175260</xdr:rowOff>
        </xdr:from>
        <xdr:to>
          <xdr:col>5</xdr:col>
          <xdr:colOff>975360</xdr:colOff>
          <xdr:row>41</xdr:row>
          <xdr:rowOff>365760</xdr:rowOff>
        </xdr:to>
        <xdr:sp macro="" textlink="">
          <xdr:nvSpPr>
            <xdr:cNvPr id="49084" name="Check Box 956" hidden="1">
              <a:extLst>
                <a:ext uri="{63B3BB69-23CF-44E3-9099-C40C66FF867C}">
                  <a14:compatExt spid="_x0000_s49084"/>
                </a:ext>
                <a:ext uri="{FF2B5EF4-FFF2-40B4-BE49-F238E27FC236}">
                  <a16:creationId xmlns:a16="http://schemas.microsoft.com/office/drawing/2014/main" id="{00000000-0008-0000-0500-0000BCB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xdr:oneCellAnchor>
    <xdr:from>
      <xdr:col>4</xdr:col>
      <xdr:colOff>115353</xdr:colOff>
      <xdr:row>41</xdr:row>
      <xdr:rowOff>96864</xdr:rowOff>
    </xdr:from>
    <xdr:ext cx="381590" cy="345304"/>
    <xdr:pic>
      <xdr:nvPicPr>
        <xdr:cNvPr id="853" name="Picture 852">
          <a:extLst>
            <a:ext uri="{FF2B5EF4-FFF2-40B4-BE49-F238E27FC236}">
              <a16:creationId xmlns:a16="http://schemas.microsoft.com/office/drawing/2014/main" id="{00000000-0008-0000-0500-000055030000}"/>
            </a:ext>
          </a:extLst>
        </xdr:cNvPr>
        <xdr:cNvPicPr>
          <a:picLocks/>
        </xdr:cNvPicPr>
      </xdr:nvPicPr>
      <xdr:blipFill>
        <a:blip xmlns:r="http://schemas.openxmlformats.org/officeDocument/2006/relationships" r:embed="rId17" cstate="print">
          <a:extLst>
            <a:ext uri="{BEBA8EAE-BF5A-486C-A8C5-ECC9F3942E4B}">
              <a14:imgProps xmlns:a14="http://schemas.microsoft.com/office/drawing/2010/main">
                <a14:imgLayer r:embed="rId1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11553" y="20061264"/>
          <a:ext cx="381590" cy="345304"/>
        </a:xfrm>
        <a:prstGeom prst="rect">
          <a:avLst/>
        </a:prstGeom>
      </xdr:spPr>
    </xdr:pic>
    <xdr:clientData/>
  </xdr:oneCellAnchor>
  <xdr:oneCellAnchor>
    <xdr:from>
      <xdr:col>4</xdr:col>
      <xdr:colOff>108368</xdr:colOff>
      <xdr:row>43</xdr:row>
      <xdr:rowOff>98205</xdr:rowOff>
    </xdr:from>
    <xdr:ext cx="395560" cy="302305"/>
    <xdr:pic>
      <xdr:nvPicPr>
        <xdr:cNvPr id="854" name="Picture 853">
          <a:extLst>
            <a:ext uri="{FF2B5EF4-FFF2-40B4-BE49-F238E27FC236}">
              <a16:creationId xmlns:a16="http://schemas.microsoft.com/office/drawing/2014/main" id="{00000000-0008-0000-0500-000056030000}"/>
            </a:ext>
          </a:extLst>
        </xdr:cNvPr>
        <xdr:cNvPicPr>
          <a:picLocks/>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4568" y="21091305"/>
          <a:ext cx="395560" cy="302305"/>
        </a:xfrm>
        <a:prstGeom prst="rect">
          <a:avLst/>
        </a:prstGeom>
      </xdr:spPr>
    </xdr:pic>
    <xdr:clientData/>
  </xdr:oneCellAnchor>
  <xdr:oneCellAnchor>
    <xdr:from>
      <xdr:col>4</xdr:col>
      <xdr:colOff>105193</xdr:colOff>
      <xdr:row>42</xdr:row>
      <xdr:rowOff>99124</xdr:rowOff>
    </xdr:from>
    <xdr:ext cx="401910" cy="339585"/>
    <xdr:pic>
      <xdr:nvPicPr>
        <xdr:cNvPr id="855" name="Picture 854">
          <a:extLst>
            <a:ext uri="{FF2B5EF4-FFF2-40B4-BE49-F238E27FC236}">
              <a16:creationId xmlns:a16="http://schemas.microsoft.com/office/drawing/2014/main" id="{00000000-0008-0000-0500-000057030000}"/>
            </a:ext>
          </a:extLst>
        </xdr:cNvPr>
        <xdr:cNvPicPr>
          <a:picLocks/>
        </xdr:cNvPicPr>
      </xdr:nvPicPr>
      <xdr:blipFill>
        <a:blip xmlns:r="http://schemas.openxmlformats.org/officeDocument/2006/relationships" r:embed="rId21" cstate="print">
          <a:extLst>
            <a:ext uri="{BEBA8EAE-BF5A-486C-A8C5-ECC9F3942E4B}">
              <a14:imgProps xmlns:a14="http://schemas.microsoft.com/office/drawing/2010/main">
                <a14:imgLayer r:embed="rId2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1393" y="20577874"/>
          <a:ext cx="401910" cy="339585"/>
        </a:xfrm>
        <a:prstGeom prst="rect">
          <a:avLst/>
        </a:prstGeom>
      </xdr:spPr>
    </xdr:pic>
    <xdr:clientData/>
  </xdr:oneCellAnchor>
  <xdr:oneCellAnchor>
    <xdr:from>
      <xdr:col>4</xdr:col>
      <xdr:colOff>136943</xdr:colOff>
      <xdr:row>45</xdr:row>
      <xdr:rowOff>53375</xdr:rowOff>
    </xdr:from>
    <xdr:ext cx="338410" cy="352284"/>
    <xdr:pic>
      <xdr:nvPicPr>
        <xdr:cNvPr id="856" name="Picture 855">
          <a:extLst>
            <a:ext uri="{FF2B5EF4-FFF2-40B4-BE49-F238E27FC236}">
              <a16:creationId xmlns:a16="http://schemas.microsoft.com/office/drawing/2014/main" id="{00000000-0008-0000-0500-000058030000}"/>
            </a:ext>
          </a:extLst>
        </xdr:cNvPr>
        <xdr:cNvPicPr>
          <a:picLocks/>
        </xdr:cNvPicPr>
      </xdr:nvPicPr>
      <xdr:blipFill>
        <a:blip xmlns:r="http://schemas.openxmlformats.org/officeDocument/2006/relationships" r:embed="rId23" cstate="print">
          <a:extLst>
            <a:ext uri="{BEBA8EAE-BF5A-486C-A8C5-ECC9F3942E4B}">
              <a14:imgProps xmlns:a14="http://schemas.microsoft.com/office/drawing/2010/main">
                <a14:imgLayer r:embed="rId2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33143" y="22075175"/>
          <a:ext cx="338410" cy="352284"/>
        </a:xfrm>
        <a:prstGeom prst="rect">
          <a:avLst/>
        </a:prstGeom>
      </xdr:spPr>
    </xdr:pic>
    <xdr:clientData/>
  </xdr:oneCellAnchor>
  <xdr:oneCellAnchor>
    <xdr:from>
      <xdr:col>4</xdr:col>
      <xdr:colOff>136943</xdr:colOff>
      <xdr:row>44</xdr:row>
      <xdr:rowOff>62545</xdr:rowOff>
    </xdr:from>
    <xdr:ext cx="338410" cy="346574"/>
    <xdr:pic>
      <xdr:nvPicPr>
        <xdr:cNvPr id="857" name="Picture 856">
          <a:extLst>
            <a:ext uri="{FF2B5EF4-FFF2-40B4-BE49-F238E27FC236}">
              <a16:creationId xmlns:a16="http://schemas.microsoft.com/office/drawing/2014/main" id="{00000000-0008-0000-0500-000059030000}"/>
            </a:ext>
          </a:extLst>
        </xdr:cNvPr>
        <xdr:cNvPicPr>
          <a:picLocks/>
        </xdr:cNvPicPr>
      </xdr:nvPicPr>
      <xdr:blipFill>
        <a:blip xmlns:r="http://schemas.openxmlformats.org/officeDocument/2006/relationships" r:embed="rId25" cstate="print">
          <a:extLst>
            <a:ext uri="{BEBA8EAE-BF5A-486C-A8C5-ECC9F3942E4B}">
              <a14:imgProps xmlns:a14="http://schemas.microsoft.com/office/drawing/2010/main">
                <a14:imgLayer r:embed="rId2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33143" y="21569995"/>
          <a:ext cx="338410" cy="346574"/>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68580</xdr:colOff>
          <xdr:row>46</xdr:row>
          <xdr:rowOff>99060</xdr:rowOff>
        </xdr:from>
        <xdr:to>
          <xdr:col>15</xdr:col>
          <xdr:colOff>906780</xdr:colOff>
          <xdr:row>46</xdr:row>
          <xdr:rowOff>441960</xdr:rowOff>
        </xdr:to>
        <xdr:sp macro="" textlink="">
          <xdr:nvSpPr>
            <xdr:cNvPr id="49085" name="Group Box 957" hidden="1">
              <a:extLst>
                <a:ext uri="{63B3BB69-23CF-44E3-9099-C40C66FF867C}">
                  <a14:compatExt spid="_x0000_s49085"/>
                </a:ext>
                <a:ext uri="{FF2B5EF4-FFF2-40B4-BE49-F238E27FC236}">
                  <a16:creationId xmlns:a16="http://schemas.microsoft.com/office/drawing/2014/main" id="{00000000-0008-0000-0500-0000BD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46</xdr:row>
          <xdr:rowOff>99060</xdr:rowOff>
        </xdr:from>
        <xdr:to>
          <xdr:col>8</xdr:col>
          <xdr:colOff>723900</xdr:colOff>
          <xdr:row>46</xdr:row>
          <xdr:rowOff>441960</xdr:rowOff>
        </xdr:to>
        <xdr:sp macro="" textlink="">
          <xdr:nvSpPr>
            <xdr:cNvPr id="49086" name="Group Box 958" hidden="1">
              <a:extLst>
                <a:ext uri="{63B3BB69-23CF-44E3-9099-C40C66FF867C}">
                  <a14:compatExt spid="_x0000_s49086"/>
                </a:ext>
                <a:ext uri="{FF2B5EF4-FFF2-40B4-BE49-F238E27FC236}">
                  <a16:creationId xmlns:a16="http://schemas.microsoft.com/office/drawing/2014/main" id="{00000000-0008-0000-0500-0000BE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47</xdr:row>
          <xdr:rowOff>99060</xdr:rowOff>
        </xdr:from>
        <xdr:to>
          <xdr:col>15</xdr:col>
          <xdr:colOff>906780</xdr:colOff>
          <xdr:row>47</xdr:row>
          <xdr:rowOff>441960</xdr:rowOff>
        </xdr:to>
        <xdr:sp macro="" textlink="">
          <xdr:nvSpPr>
            <xdr:cNvPr id="49087" name="Group Box 959" hidden="1">
              <a:extLst>
                <a:ext uri="{63B3BB69-23CF-44E3-9099-C40C66FF867C}">
                  <a14:compatExt spid="_x0000_s49087"/>
                </a:ext>
                <a:ext uri="{FF2B5EF4-FFF2-40B4-BE49-F238E27FC236}">
                  <a16:creationId xmlns:a16="http://schemas.microsoft.com/office/drawing/2014/main" id="{00000000-0008-0000-0500-0000BF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47</xdr:row>
          <xdr:rowOff>99060</xdr:rowOff>
        </xdr:from>
        <xdr:to>
          <xdr:col>8</xdr:col>
          <xdr:colOff>723900</xdr:colOff>
          <xdr:row>47</xdr:row>
          <xdr:rowOff>441960</xdr:rowOff>
        </xdr:to>
        <xdr:sp macro="" textlink="">
          <xdr:nvSpPr>
            <xdr:cNvPr id="49088" name="Group Box 960" hidden="1">
              <a:extLst>
                <a:ext uri="{63B3BB69-23CF-44E3-9099-C40C66FF867C}">
                  <a14:compatExt spid="_x0000_s49088"/>
                </a:ext>
                <a:ext uri="{FF2B5EF4-FFF2-40B4-BE49-F238E27FC236}">
                  <a16:creationId xmlns:a16="http://schemas.microsoft.com/office/drawing/2014/main" id="{00000000-0008-0000-0500-0000C0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48</xdr:row>
          <xdr:rowOff>99060</xdr:rowOff>
        </xdr:from>
        <xdr:to>
          <xdr:col>15</xdr:col>
          <xdr:colOff>906780</xdr:colOff>
          <xdr:row>48</xdr:row>
          <xdr:rowOff>441960</xdr:rowOff>
        </xdr:to>
        <xdr:sp macro="" textlink="">
          <xdr:nvSpPr>
            <xdr:cNvPr id="49089" name="Group Box 961" hidden="1">
              <a:extLst>
                <a:ext uri="{63B3BB69-23CF-44E3-9099-C40C66FF867C}">
                  <a14:compatExt spid="_x0000_s49089"/>
                </a:ext>
                <a:ext uri="{FF2B5EF4-FFF2-40B4-BE49-F238E27FC236}">
                  <a16:creationId xmlns:a16="http://schemas.microsoft.com/office/drawing/2014/main" id="{00000000-0008-0000-0500-0000C1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48</xdr:row>
          <xdr:rowOff>99060</xdr:rowOff>
        </xdr:from>
        <xdr:to>
          <xdr:col>8</xdr:col>
          <xdr:colOff>723900</xdr:colOff>
          <xdr:row>48</xdr:row>
          <xdr:rowOff>441960</xdr:rowOff>
        </xdr:to>
        <xdr:sp macro="" textlink="">
          <xdr:nvSpPr>
            <xdr:cNvPr id="49090" name="Group Box 962" hidden="1">
              <a:extLst>
                <a:ext uri="{63B3BB69-23CF-44E3-9099-C40C66FF867C}">
                  <a14:compatExt spid="_x0000_s49090"/>
                </a:ext>
                <a:ext uri="{FF2B5EF4-FFF2-40B4-BE49-F238E27FC236}">
                  <a16:creationId xmlns:a16="http://schemas.microsoft.com/office/drawing/2014/main" id="{00000000-0008-0000-0500-0000C2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906780</xdr:colOff>
          <xdr:row>55</xdr:row>
          <xdr:rowOff>342900</xdr:rowOff>
        </xdr:to>
        <xdr:sp macro="" textlink="">
          <xdr:nvSpPr>
            <xdr:cNvPr id="49091" name="Group Box 963" hidden="1">
              <a:extLst>
                <a:ext uri="{63B3BB69-23CF-44E3-9099-C40C66FF867C}">
                  <a14:compatExt spid="_x0000_s49091"/>
                </a:ext>
                <a:ext uri="{FF2B5EF4-FFF2-40B4-BE49-F238E27FC236}">
                  <a16:creationId xmlns:a16="http://schemas.microsoft.com/office/drawing/2014/main" id="{00000000-0008-0000-0500-0000C3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8</xdr:col>
          <xdr:colOff>723900</xdr:colOff>
          <xdr:row>55</xdr:row>
          <xdr:rowOff>342900</xdr:rowOff>
        </xdr:to>
        <xdr:sp macro="" textlink="">
          <xdr:nvSpPr>
            <xdr:cNvPr id="49092" name="Group Box 964" hidden="1">
              <a:extLst>
                <a:ext uri="{63B3BB69-23CF-44E3-9099-C40C66FF867C}">
                  <a14:compatExt spid="_x0000_s49092"/>
                </a:ext>
                <a:ext uri="{FF2B5EF4-FFF2-40B4-BE49-F238E27FC236}">
                  <a16:creationId xmlns:a16="http://schemas.microsoft.com/office/drawing/2014/main" id="{00000000-0008-0000-0500-0000C4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54</xdr:row>
          <xdr:rowOff>99060</xdr:rowOff>
        </xdr:from>
        <xdr:to>
          <xdr:col>15</xdr:col>
          <xdr:colOff>906780</xdr:colOff>
          <xdr:row>54</xdr:row>
          <xdr:rowOff>441960</xdr:rowOff>
        </xdr:to>
        <xdr:sp macro="" textlink="">
          <xdr:nvSpPr>
            <xdr:cNvPr id="49093" name="Group Box 965" hidden="1">
              <a:extLst>
                <a:ext uri="{63B3BB69-23CF-44E3-9099-C40C66FF867C}">
                  <a14:compatExt spid="_x0000_s49093"/>
                </a:ext>
                <a:ext uri="{FF2B5EF4-FFF2-40B4-BE49-F238E27FC236}">
                  <a16:creationId xmlns:a16="http://schemas.microsoft.com/office/drawing/2014/main" id="{00000000-0008-0000-0500-0000C5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54</xdr:row>
          <xdr:rowOff>99060</xdr:rowOff>
        </xdr:from>
        <xdr:to>
          <xdr:col>8</xdr:col>
          <xdr:colOff>723900</xdr:colOff>
          <xdr:row>54</xdr:row>
          <xdr:rowOff>441960</xdr:rowOff>
        </xdr:to>
        <xdr:sp macro="" textlink="">
          <xdr:nvSpPr>
            <xdr:cNvPr id="49094" name="Group Box 966" hidden="1">
              <a:extLst>
                <a:ext uri="{63B3BB69-23CF-44E3-9099-C40C66FF867C}">
                  <a14:compatExt spid="_x0000_s49094"/>
                </a:ext>
                <a:ext uri="{FF2B5EF4-FFF2-40B4-BE49-F238E27FC236}">
                  <a16:creationId xmlns:a16="http://schemas.microsoft.com/office/drawing/2014/main" id="{00000000-0008-0000-0500-0000C6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47</xdr:row>
          <xdr:rowOff>0</xdr:rowOff>
        </xdr:from>
        <xdr:to>
          <xdr:col>15</xdr:col>
          <xdr:colOff>922020</xdr:colOff>
          <xdr:row>47</xdr:row>
          <xdr:rowOff>358140</xdr:rowOff>
        </xdr:to>
        <xdr:sp macro="" textlink="">
          <xdr:nvSpPr>
            <xdr:cNvPr id="49095" name="Group Box 967" hidden="1">
              <a:extLst>
                <a:ext uri="{63B3BB69-23CF-44E3-9099-C40C66FF867C}">
                  <a14:compatExt spid="_x0000_s49095"/>
                </a:ext>
                <a:ext uri="{FF2B5EF4-FFF2-40B4-BE49-F238E27FC236}">
                  <a16:creationId xmlns:a16="http://schemas.microsoft.com/office/drawing/2014/main" id="{00000000-0008-0000-0500-0000C7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47</xdr:row>
          <xdr:rowOff>0</xdr:rowOff>
        </xdr:from>
        <xdr:to>
          <xdr:col>9</xdr:col>
          <xdr:colOff>7620</xdr:colOff>
          <xdr:row>47</xdr:row>
          <xdr:rowOff>342900</xdr:rowOff>
        </xdr:to>
        <xdr:sp macro="" textlink="">
          <xdr:nvSpPr>
            <xdr:cNvPr id="49096" name="Group Box 968" hidden="1">
              <a:extLst>
                <a:ext uri="{63B3BB69-23CF-44E3-9099-C40C66FF867C}">
                  <a14:compatExt spid="_x0000_s49096"/>
                </a:ext>
                <a:ext uri="{FF2B5EF4-FFF2-40B4-BE49-F238E27FC236}">
                  <a16:creationId xmlns:a16="http://schemas.microsoft.com/office/drawing/2014/main" id="{00000000-0008-0000-0500-0000C8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47</xdr:row>
          <xdr:rowOff>0</xdr:rowOff>
        </xdr:from>
        <xdr:to>
          <xdr:col>17</xdr:col>
          <xdr:colOff>1005840</xdr:colOff>
          <xdr:row>47</xdr:row>
          <xdr:rowOff>358140</xdr:rowOff>
        </xdr:to>
        <xdr:sp macro="" textlink="">
          <xdr:nvSpPr>
            <xdr:cNvPr id="49097" name="Group Box 969" hidden="1">
              <a:extLst>
                <a:ext uri="{63B3BB69-23CF-44E3-9099-C40C66FF867C}">
                  <a14:compatExt spid="_x0000_s49097"/>
                </a:ext>
                <a:ext uri="{FF2B5EF4-FFF2-40B4-BE49-F238E27FC236}">
                  <a16:creationId xmlns:a16="http://schemas.microsoft.com/office/drawing/2014/main" id="{00000000-0008-0000-0500-0000C9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47</xdr:row>
          <xdr:rowOff>0</xdr:rowOff>
        </xdr:from>
        <xdr:to>
          <xdr:col>15</xdr:col>
          <xdr:colOff>7620</xdr:colOff>
          <xdr:row>47</xdr:row>
          <xdr:rowOff>342900</xdr:rowOff>
        </xdr:to>
        <xdr:sp macro="" textlink="">
          <xdr:nvSpPr>
            <xdr:cNvPr id="49098" name="Group Box 970" hidden="1">
              <a:extLst>
                <a:ext uri="{63B3BB69-23CF-44E3-9099-C40C66FF867C}">
                  <a14:compatExt spid="_x0000_s49098"/>
                </a:ext>
                <a:ext uri="{FF2B5EF4-FFF2-40B4-BE49-F238E27FC236}">
                  <a16:creationId xmlns:a16="http://schemas.microsoft.com/office/drawing/2014/main" id="{00000000-0008-0000-0500-0000CA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47</xdr:row>
          <xdr:rowOff>99060</xdr:rowOff>
        </xdr:from>
        <xdr:to>
          <xdr:col>15</xdr:col>
          <xdr:colOff>922020</xdr:colOff>
          <xdr:row>47</xdr:row>
          <xdr:rowOff>457200</xdr:rowOff>
        </xdr:to>
        <xdr:sp macro="" textlink="">
          <xdr:nvSpPr>
            <xdr:cNvPr id="49099" name="Group Box 971" hidden="1">
              <a:extLst>
                <a:ext uri="{63B3BB69-23CF-44E3-9099-C40C66FF867C}">
                  <a14:compatExt spid="_x0000_s49099"/>
                </a:ext>
                <a:ext uri="{FF2B5EF4-FFF2-40B4-BE49-F238E27FC236}">
                  <a16:creationId xmlns:a16="http://schemas.microsoft.com/office/drawing/2014/main" id="{00000000-0008-0000-0500-0000CB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47</xdr:row>
          <xdr:rowOff>99060</xdr:rowOff>
        </xdr:from>
        <xdr:to>
          <xdr:col>9</xdr:col>
          <xdr:colOff>7620</xdr:colOff>
          <xdr:row>47</xdr:row>
          <xdr:rowOff>441960</xdr:rowOff>
        </xdr:to>
        <xdr:sp macro="" textlink="">
          <xdr:nvSpPr>
            <xdr:cNvPr id="49100" name="Group Box 972" hidden="1">
              <a:extLst>
                <a:ext uri="{63B3BB69-23CF-44E3-9099-C40C66FF867C}">
                  <a14:compatExt spid="_x0000_s49100"/>
                </a:ext>
                <a:ext uri="{FF2B5EF4-FFF2-40B4-BE49-F238E27FC236}">
                  <a16:creationId xmlns:a16="http://schemas.microsoft.com/office/drawing/2014/main" id="{00000000-0008-0000-0500-0000CC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47</xdr:row>
          <xdr:rowOff>99060</xdr:rowOff>
        </xdr:from>
        <xdr:to>
          <xdr:col>15</xdr:col>
          <xdr:colOff>7620</xdr:colOff>
          <xdr:row>47</xdr:row>
          <xdr:rowOff>441960</xdr:rowOff>
        </xdr:to>
        <xdr:sp macro="" textlink="">
          <xdr:nvSpPr>
            <xdr:cNvPr id="49101" name="Group Box 973" hidden="1">
              <a:extLst>
                <a:ext uri="{63B3BB69-23CF-44E3-9099-C40C66FF867C}">
                  <a14:compatExt spid="_x0000_s49101"/>
                </a:ext>
                <a:ext uri="{FF2B5EF4-FFF2-40B4-BE49-F238E27FC236}">
                  <a16:creationId xmlns:a16="http://schemas.microsoft.com/office/drawing/2014/main" id="{00000000-0008-0000-0500-0000CD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47</xdr:row>
          <xdr:rowOff>175260</xdr:rowOff>
        </xdr:from>
        <xdr:to>
          <xdr:col>5</xdr:col>
          <xdr:colOff>975360</xdr:colOff>
          <xdr:row>47</xdr:row>
          <xdr:rowOff>365760</xdr:rowOff>
        </xdr:to>
        <xdr:sp macro="" textlink="">
          <xdr:nvSpPr>
            <xdr:cNvPr id="49102" name="Check Box 974" hidden="1">
              <a:extLst>
                <a:ext uri="{63B3BB69-23CF-44E3-9099-C40C66FF867C}">
                  <a14:compatExt spid="_x0000_s49102"/>
                </a:ext>
                <a:ext uri="{FF2B5EF4-FFF2-40B4-BE49-F238E27FC236}">
                  <a16:creationId xmlns:a16="http://schemas.microsoft.com/office/drawing/2014/main" id="{00000000-0008-0000-0500-0000CEB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48</xdr:row>
          <xdr:rowOff>99060</xdr:rowOff>
        </xdr:from>
        <xdr:to>
          <xdr:col>15</xdr:col>
          <xdr:colOff>922020</xdr:colOff>
          <xdr:row>48</xdr:row>
          <xdr:rowOff>457200</xdr:rowOff>
        </xdr:to>
        <xdr:sp macro="" textlink="">
          <xdr:nvSpPr>
            <xdr:cNvPr id="49103" name="Group Box 975" hidden="1">
              <a:extLst>
                <a:ext uri="{63B3BB69-23CF-44E3-9099-C40C66FF867C}">
                  <a14:compatExt spid="_x0000_s49103"/>
                </a:ext>
                <a:ext uri="{FF2B5EF4-FFF2-40B4-BE49-F238E27FC236}">
                  <a16:creationId xmlns:a16="http://schemas.microsoft.com/office/drawing/2014/main" id="{00000000-0008-0000-0500-0000CF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48</xdr:row>
          <xdr:rowOff>99060</xdr:rowOff>
        </xdr:from>
        <xdr:to>
          <xdr:col>9</xdr:col>
          <xdr:colOff>7620</xdr:colOff>
          <xdr:row>48</xdr:row>
          <xdr:rowOff>441960</xdr:rowOff>
        </xdr:to>
        <xdr:sp macro="" textlink="">
          <xdr:nvSpPr>
            <xdr:cNvPr id="49104" name="Group Box 976" hidden="1">
              <a:extLst>
                <a:ext uri="{63B3BB69-23CF-44E3-9099-C40C66FF867C}">
                  <a14:compatExt spid="_x0000_s49104"/>
                </a:ext>
                <a:ext uri="{FF2B5EF4-FFF2-40B4-BE49-F238E27FC236}">
                  <a16:creationId xmlns:a16="http://schemas.microsoft.com/office/drawing/2014/main" id="{00000000-0008-0000-0500-0000D0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48</xdr:row>
          <xdr:rowOff>99060</xdr:rowOff>
        </xdr:from>
        <xdr:to>
          <xdr:col>15</xdr:col>
          <xdr:colOff>7620</xdr:colOff>
          <xdr:row>48</xdr:row>
          <xdr:rowOff>441960</xdr:rowOff>
        </xdr:to>
        <xdr:sp macro="" textlink="">
          <xdr:nvSpPr>
            <xdr:cNvPr id="49105" name="Group Box 977" hidden="1">
              <a:extLst>
                <a:ext uri="{63B3BB69-23CF-44E3-9099-C40C66FF867C}">
                  <a14:compatExt spid="_x0000_s49105"/>
                </a:ext>
                <a:ext uri="{FF2B5EF4-FFF2-40B4-BE49-F238E27FC236}">
                  <a16:creationId xmlns:a16="http://schemas.microsoft.com/office/drawing/2014/main" id="{00000000-0008-0000-0500-0000D1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48</xdr:row>
          <xdr:rowOff>175260</xdr:rowOff>
        </xdr:from>
        <xdr:to>
          <xdr:col>5</xdr:col>
          <xdr:colOff>975360</xdr:colOff>
          <xdr:row>48</xdr:row>
          <xdr:rowOff>365760</xdr:rowOff>
        </xdr:to>
        <xdr:sp macro="" textlink="">
          <xdr:nvSpPr>
            <xdr:cNvPr id="49106" name="Check Box 978" hidden="1">
              <a:extLst>
                <a:ext uri="{63B3BB69-23CF-44E3-9099-C40C66FF867C}">
                  <a14:compatExt spid="_x0000_s49106"/>
                </a:ext>
                <a:ext uri="{FF2B5EF4-FFF2-40B4-BE49-F238E27FC236}">
                  <a16:creationId xmlns:a16="http://schemas.microsoft.com/office/drawing/2014/main" id="{00000000-0008-0000-0500-0000D2B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54</xdr:row>
          <xdr:rowOff>99060</xdr:rowOff>
        </xdr:from>
        <xdr:to>
          <xdr:col>15</xdr:col>
          <xdr:colOff>922020</xdr:colOff>
          <xdr:row>54</xdr:row>
          <xdr:rowOff>457200</xdr:rowOff>
        </xdr:to>
        <xdr:sp macro="" textlink="">
          <xdr:nvSpPr>
            <xdr:cNvPr id="49107" name="Group Box 979" hidden="1">
              <a:extLst>
                <a:ext uri="{63B3BB69-23CF-44E3-9099-C40C66FF867C}">
                  <a14:compatExt spid="_x0000_s49107"/>
                </a:ext>
                <a:ext uri="{FF2B5EF4-FFF2-40B4-BE49-F238E27FC236}">
                  <a16:creationId xmlns:a16="http://schemas.microsoft.com/office/drawing/2014/main" id="{00000000-0008-0000-0500-0000D3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54</xdr:row>
          <xdr:rowOff>99060</xdr:rowOff>
        </xdr:from>
        <xdr:to>
          <xdr:col>9</xdr:col>
          <xdr:colOff>7620</xdr:colOff>
          <xdr:row>54</xdr:row>
          <xdr:rowOff>441960</xdr:rowOff>
        </xdr:to>
        <xdr:sp macro="" textlink="">
          <xdr:nvSpPr>
            <xdr:cNvPr id="49108" name="Group Box 980" hidden="1">
              <a:extLst>
                <a:ext uri="{63B3BB69-23CF-44E3-9099-C40C66FF867C}">
                  <a14:compatExt spid="_x0000_s49108"/>
                </a:ext>
                <a:ext uri="{FF2B5EF4-FFF2-40B4-BE49-F238E27FC236}">
                  <a16:creationId xmlns:a16="http://schemas.microsoft.com/office/drawing/2014/main" id="{00000000-0008-0000-0500-0000D4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54</xdr:row>
          <xdr:rowOff>99060</xdr:rowOff>
        </xdr:from>
        <xdr:to>
          <xdr:col>15</xdr:col>
          <xdr:colOff>7620</xdr:colOff>
          <xdr:row>54</xdr:row>
          <xdr:rowOff>441960</xdr:rowOff>
        </xdr:to>
        <xdr:sp macro="" textlink="">
          <xdr:nvSpPr>
            <xdr:cNvPr id="49109" name="Group Box 981" hidden="1">
              <a:extLst>
                <a:ext uri="{63B3BB69-23CF-44E3-9099-C40C66FF867C}">
                  <a14:compatExt spid="_x0000_s49109"/>
                </a:ext>
                <a:ext uri="{FF2B5EF4-FFF2-40B4-BE49-F238E27FC236}">
                  <a16:creationId xmlns:a16="http://schemas.microsoft.com/office/drawing/2014/main" id="{00000000-0008-0000-0500-0000D5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54</xdr:row>
          <xdr:rowOff>175260</xdr:rowOff>
        </xdr:from>
        <xdr:to>
          <xdr:col>5</xdr:col>
          <xdr:colOff>975360</xdr:colOff>
          <xdr:row>54</xdr:row>
          <xdr:rowOff>365760</xdr:rowOff>
        </xdr:to>
        <xdr:sp macro="" textlink="">
          <xdr:nvSpPr>
            <xdr:cNvPr id="49110" name="Check Box 982" hidden="1">
              <a:extLst>
                <a:ext uri="{63B3BB69-23CF-44E3-9099-C40C66FF867C}">
                  <a14:compatExt spid="_x0000_s49110"/>
                </a:ext>
                <a:ext uri="{FF2B5EF4-FFF2-40B4-BE49-F238E27FC236}">
                  <a16:creationId xmlns:a16="http://schemas.microsoft.com/office/drawing/2014/main" id="{00000000-0008-0000-0500-0000D6B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358140</xdr:rowOff>
        </xdr:to>
        <xdr:sp macro="" textlink="">
          <xdr:nvSpPr>
            <xdr:cNvPr id="49111" name="Group Box 983" hidden="1">
              <a:extLst>
                <a:ext uri="{63B3BB69-23CF-44E3-9099-C40C66FF867C}">
                  <a14:compatExt spid="_x0000_s49111"/>
                </a:ext>
                <a:ext uri="{FF2B5EF4-FFF2-40B4-BE49-F238E27FC236}">
                  <a16:creationId xmlns:a16="http://schemas.microsoft.com/office/drawing/2014/main" id="{00000000-0008-0000-0500-0000D7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7620</xdr:colOff>
          <xdr:row>55</xdr:row>
          <xdr:rowOff>342900</xdr:rowOff>
        </xdr:to>
        <xdr:sp macro="" textlink="">
          <xdr:nvSpPr>
            <xdr:cNvPr id="49112" name="Group Box 984" hidden="1">
              <a:extLst>
                <a:ext uri="{63B3BB69-23CF-44E3-9099-C40C66FF867C}">
                  <a14:compatExt spid="_x0000_s49112"/>
                </a:ext>
                <a:ext uri="{FF2B5EF4-FFF2-40B4-BE49-F238E27FC236}">
                  <a16:creationId xmlns:a16="http://schemas.microsoft.com/office/drawing/2014/main" id="{00000000-0008-0000-0500-0000D8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15</xdr:col>
          <xdr:colOff>7620</xdr:colOff>
          <xdr:row>55</xdr:row>
          <xdr:rowOff>342900</xdr:rowOff>
        </xdr:to>
        <xdr:sp macro="" textlink="">
          <xdr:nvSpPr>
            <xdr:cNvPr id="49113" name="Group Box 985" hidden="1">
              <a:extLst>
                <a:ext uri="{63B3BB69-23CF-44E3-9099-C40C66FF867C}">
                  <a14:compatExt spid="_x0000_s49113"/>
                </a:ext>
                <a:ext uri="{FF2B5EF4-FFF2-40B4-BE49-F238E27FC236}">
                  <a16:creationId xmlns:a16="http://schemas.microsoft.com/office/drawing/2014/main" id="{00000000-0008-0000-0500-0000D9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47</xdr:row>
          <xdr:rowOff>99060</xdr:rowOff>
        </xdr:from>
        <xdr:to>
          <xdr:col>17</xdr:col>
          <xdr:colOff>1005840</xdr:colOff>
          <xdr:row>47</xdr:row>
          <xdr:rowOff>457200</xdr:rowOff>
        </xdr:to>
        <xdr:sp macro="" textlink="">
          <xdr:nvSpPr>
            <xdr:cNvPr id="49114" name="Group Box 986" hidden="1">
              <a:extLst>
                <a:ext uri="{63B3BB69-23CF-44E3-9099-C40C66FF867C}">
                  <a14:compatExt spid="_x0000_s49114"/>
                </a:ext>
                <a:ext uri="{FF2B5EF4-FFF2-40B4-BE49-F238E27FC236}">
                  <a16:creationId xmlns:a16="http://schemas.microsoft.com/office/drawing/2014/main" id="{00000000-0008-0000-0500-0000DA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48</xdr:row>
          <xdr:rowOff>99060</xdr:rowOff>
        </xdr:from>
        <xdr:to>
          <xdr:col>17</xdr:col>
          <xdr:colOff>1005840</xdr:colOff>
          <xdr:row>48</xdr:row>
          <xdr:rowOff>457200</xdr:rowOff>
        </xdr:to>
        <xdr:sp macro="" textlink="">
          <xdr:nvSpPr>
            <xdr:cNvPr id="49115" name="Group Box 987" hidden="1">
              <a:extLst>
                <a:ext uri="{63B3BB69-23CF-44E3-9099-C40C66FF867C}">
                  <a14:compatExt spid="_x0000_s49115"/>
                </a:ext>
                <a:ext uri="{FF2B5EF4-FFF2-40B4-BE49-F238E27FC236}">
                  <a16:creationId xmlns:a16="http://schemas.microsoft.com/office/drawing/2014/main" id="{00000000-0008-0000-0500-0000DB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54</xdr:row>
          <xdr:rowOff>99060</xdr:rowOff>
        </xdr:from>
        <xdr:to>
          <xdr:col>17</xdr:col>
          <xdr:colOff>1005840</xdr:colOff>
          <xdr:row>54</xdr:row>
          <xdr:rowOff>457200</xdr:rowOff>
        </xdr:to>
        <xdr:sp macro="" textlink="">
          <xdr:nvSpPr>
            <xdr:cNvPr id="49116" name="Group Box 988" hidden="1">
              <a:extLst>
                <a:ext uri="{63B3BB69-23CF-44E3-9099-C40C66FF867C}">
                  <a14:compatExt spid="_x0000_s49116"/>
                </a:ext>
                <a:ext uri="{FF2B5EF4-FFF2-40B4-BE49-F238E27FC236}">
                  <a16:creationId xmlns:a16="http://schemas.microsoft.com/office/drawing/2014/main" id="{00000000-0008-0000-0500-0000DC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55</xdr:row>
          <xdr:rowOff>0</xdr:rowOff>
        </xdr:from>
        <xdr:to>
          <xdr:col>17</xdr:col>
          <xdr:colOff>1005840</xdr:colOff>
          <xdr:row>55</xdr:row>
          <xdr:rowOff>358140</xdr:rowOff>
        </xdr:to>
        <xdr:sp macro="" textlink="">
          <xdr:nvSpPr>
            <xdr:cNvPr id="49117" name="Group Box 989" hidden="1">
              <a:extLst>
                <a:ext uri="{63B3BB69-23CF-44E3-9099-C40C66FF867C}">
                  <a14:compatExt spid="_x0000_s49117"/>
                </a:ext>
                <a:ext uri="{FF2B5EF4-FFF2-40B4-BE49-F238E27FC236}">
                  <a16:creationId xmlns:a16="http://schemas.microsoft.com/office/drawing/2014/main" id="{00000000-0008-0000-0500-0000DD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46</xdr:row>
          <xdr:rowOff>99060</xdr:rowOff>
        </xdr:from>
        <xdr:to>
          <xdr:col>21</xdr:col>
          <xdr:colOff>0</xdr:colOff>
          <xdr:row>46</xdr:row>
          <xdr:rowOff>457200</xdr:rowOff>
        </xdr:to>
        <xdr:sp macro="" textlink="">
          <xdr:nvSpPr>
            <xdr:cNvPr id="49118" name="Group Box 990" hidden="1">
              <a:extLst>
                <a:ext uri="{63B3BB69-23CF-44E3-9099-C40C66FF867C}">
                  <a14:compatExt spid="_x0000_s49118"/>
                </a:ext>
                <a:ext uri="{FF2B5EF4-FFF2-40B4-BE49-F238E27FC236}">
                  <a16:creationId xmlns:a16="http://schemas.microsoft.com/office/drawing/2014/main" id="{00000000-0008-0000-0500-0000DE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46</xdr:row>
          <xdr:rowOff>99060</xdr:rowOff>
        </xdr:from>
        <xdr:to>
          <xdr:col>17</xdr:col>
          <xdr:colOff>137160</xdr:colOff>
          <xdr:row>46</xdr:row>
          <xdr:rowOff>441960</xdr:rowOff>
        </xdr:to>
        <xdr:sp macro="" textlink="">
          <xdr:nvSpPr>
            <xdr:cNvPr id="49119" name="Group Box 991" hidden="1">
              <a:extLst>
                <a:ext uri="{63B3BB69-23CF-44E3-9099-C40C66FF867C}">
                  <a14:compatExt spid="_x0000_s49119"/>
                </a:ext>
                <a:ext uri="{FF2B5EF4-FFF2-40B4-BE49-F238E27FC236}">
                  <a16:creationId xmlns:a16="http://schemas.microsoft.com/office/drawing/2014/main" id="{00000000-0008-0000-0500-0000DF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46</xdr:row>
          <xdr:rowOff>99060</xdr:rowOff>
        </xdr:from>
        <xdr:to>
          <xdr:col>25</xdr:col>
          <xdr:colOff>609600</xdr:colOff>
          <xdr:row>46</xdr:row>
          <xdr:rowOff>457200</xdr:rowOff>
        </xdr:to>
        <xdr:sp macro="" textlink="">
          <xdr:nvSpPr>
            <xdr:cNvPr id="49120" name="Group Box 992" hidden="1">
              <a:extLst>
                <a:ext uri="{63B3BB69-23CF-44E3-9099-C40C66FF867C}">
                  <a14:compatExt spid="_x0000_s49120"/>
                </a:ext>
                <a:ext uri="{FF2B5EF4-FFF2-40B4-BE49-F238E27FC236}">
                  <a16:creationId xmlns:a16="http://schemas.microsoft.com/office/drawing/2014/main" id="{00000000-0008-0000-0500-0000E0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46</xdr:row>
          <xdr:rowOff>99060</xdr:rowOff>
        </xdr:from>
        <xdr:to>
          <xdr:col>20</xdr:col>
          <xdr:colOff>137160</xdr:colOff>
          <xdr:row>46</xdr:row>
          <xdr:rowOff>441960</xdr:rowOff>
        </xdr:to>
        <xdr:sp macro="" textlink="">
          <xdr:nvSpPr>
            <xdr:cNvPr id="49121" name="Group Box 993" hidden="1">
              <a:extLst>
                <a:ext uri="{63B3BB69-23CF-44E3-9099-C40C66FF867C}">
                  <a14:compatExt spid="_x0000_s49121"/>
                </a:ext>
                <a:ext uri="{FF2B5EF4-FFF2-40B4-BE49-F238E27FC236}">
                  <a16:creationId xmlns:a16="http://schemas.microsoft.com/office/drawing/2014/main" id="{00000000-0008-0000-0500-0000E1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46</xdr:row>
          <xdr:rowOff>99060</xdr:rowOff>
        </xdr:from>
        <xdr:to>
          <xdr:col>21</xdr:col>
          <xdr:colOff>0</xdr:colOff>
          <xdr:row>46</xdr:row>
          <xdr:rowOff>457200</xdr:rowOff>
        </xdr:to>
        <xdr:sp macro="" textlink="">
          <xdr:nvSpPr>
            <xdr:cNvPr id="49122" name="Group Box 994" hidden="1">
              <a:extLst>
                <a:ext uri="{63B3BB69-23CF-44E3-9099-C40C66FF867C}">
                  <a14:compatExt spid="_x0000_s49122"/>
                </a:ext>
                <a:ext uri="{FF2B5EF4-FFF2-40B4-BE49-F238E27FC236}">
                  <a16:creationId xmlns:a16="http://schemas.microsoft.com/office/drawing/2014/main" id="{00000000-0008-0000-0500-0000E2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46</xdr:row>
          <xdr:rowOff>99060</xdr:rowOff>
        </xdr:from>
        <xdr:to>
          <xdr:col>17</xdr:col>
          <xdr:colOff>137160</xdr:colOff>
          <xdr:row>46</xdr:row>
          <xdr:rowOff>441960</xdr:rowOff>
        </xdr:to>
        <xdr:sp macro="" textlink="">
          <xdr:nvSpPr>
            <xdr:cNvPr id="49123" name="Group Box 995" hidden="1">
              <a:extLst>
                <a:ext uri="{63B3BB69-23CF-44E3-9099-C40C66FF867C}">
                  <a14:compatExt spid="_x0000_s49123"/>
                </a:ext>
                <a:ext uri="{FF2B5EF4-FFF2-40B4-BE49-F238E27FC236}">
                  <a16:creationId xmlns:a16="http://schemas.microsoft.com/office/drawing/2014/main" id="{00000000-0008-0000-0500-0000E3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46</xdr:row>
          <xdr:rowOff>99060</xdr:rowOff>
        </xdr:from>
        <xdr:to>
          <xdr:col>25</xdr:col>
          <xdr:colOff>609600</xdr:colOff>
          <xdr:row>46</xdr:row>
          <xdr:rowOff>457200</xdr:rowOff>
        </xdr:to>
        <xdr:sp macro="" textlink="">
          <xdr:nvSpPr>
            <xdr:cNvPr id="49124" name="Group Box 996" hidden="1">
              <a:extLst>
                <a:ext uri="{63B3BB69-23CF-44E3-9099-C40C66FF867C}">
                  <a14:compatExt spid="_x0000_s49124"/>
                </a:ext>
                <a:ext uri="{FF2B5EF4-FFF2-40B4-BE49-F238E27FC236}">
                  <a16:creationId xmlns:a16="http://schemas.microsoft.com/office/drawing/2014/main" id="{00000000-0008-0000-0500-0000E4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46</xdr:row>
          <xdr:rowOff>99060</xdr:rowOff>
        </xdr:from>
        <xdr:to>
          <xdr:col>20</xdr:col>
          <xdr:colOff>137160</xdr:colOff>
          <xdr:row>46</xdr:row>
          <xdr:rowOff>441960</xdr:rowOff>
        </xdr:to>
        <xdr:sp macro="" textlink="">
          <xdr:nvSpPr>
            <xdr:cNvPr id="49125" name="Group Box 997" hidden="1">
              <a:extLst>
                <a:ext uri="{63B3BB69-23CF-44E3-9099-C40C66FF867C}">
                  <a14:compatExt spid="_x0000_s49125"/>
                </a:ext>
                <a:ext uri="{FF2B5EF4-FFF2-40B4-BE49-F238E27FC236}">
                  <a16:creationId xmlns:a16="http://schemas.microsoft.com/office/drawing/2014/main" id="{00000000-0008-0000-0500-0000E5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46</xdr:row>
          <xdr:rowOff>99060</xdr:rowOff>
        </xdr:from>
        <xdr:to>
          <xdr:col>15</xdr:col>
          <xdr:colOff>922020</xdr:colOff>
          <xdr:row>46</xdr:row>
          <xdr:rowOff>457200</xdr:rowOff>
        </xdr:to>
        <xdr:sp macro="" textlink="">
          <xdr:nvSpPr>
            <xdr:cNvPr id="49126" name="Group Box 998" hidden="1">
              <a:extLst>
                <a:ext uri="{63B3BB69-23CF-44E3-9099-C40C66FF867C}">
                  <a14:compatExt spid="_x0000_s49126"/>
                </a:ext>
                <a:ext uri="{FF2B5EF4-FFF2-40B4-BE49-F238E27FC236}">
                  <a16:creationId xmlns:a16="http://schemas.microsoft.com/office/drawing/2014/main" id="{00000000-0008-0000-0500-0000E6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46</xdr:row>
          <xdr:rowOff>99060</xdr:rowOff>
        </xdr:from>
        <xdr:to>
          <xdr:col>9</xdr:col>
          <xdr:colOff>7620</xdr:colOff>
          <xdr:row>46</xdr:row>
          <xdr:rowOff>441960</xdr:rowOff>
        </xdr:to>
        <xdr:sp macro="" textlink="">
          <xdr:nvSpPr>
            <xdr:cNvPr id="49127" name="Group Box 999" hidden="1">
              <a:extLst>
                <a:ext uri="{63B3BB69-23CF-44E3-9099-C40C66FF867C}">
                  <a14:compatExt spid="_x0000_s49127"/>
                </a:ext>
                <a:ext uri="{FF2B5EF4-FFF2-40B4-BE49-F238E27FC236}">
                  <a16:creationId xmlns:a16="http://schemas.microsoft.com/office/drawing/2014/main" id="{00000000-0008-0000-0500-0000E7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46</xdr:row>
          <xdr:rowOff>99060</xdr:rowOff>
        </xdr:from>
        <xdr:to>
          <xdr:col>17</xdr:col>
          <xdr:colOff>1005840</xdr:colOff>
          <xdr:row>46</xdr:row>
          <xdr:rowOff>457200</xdr:rowOff>
        </xdr:to>
        <xdr:sp macro="" textlink="">
          <xdr:nvSpPr>
            <xdr:cNvPr id="49128" name="Group Box 1000" hidden="1">
              <a:extLst>
                <a:ext uri="{63B3BB69-23CF-44E3-9099-C40C66FF867C}">
                  <a14:compatExt spid="_x0000_s49128"/>
                </a:ext>
                <a:ext uri="{FF2B5EF4-FFF2-40B4-BE49-F238E27FC236}">
                  <a16:creationId xmlns:a16="http://schemas.microsoft.com/office/drawing/2014/main" id="{00000000-0008-0000-0500-0000E8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46</xdr:row>
          <xdr:rowOff>99060</xdr:rowOff>
        </xdr:from>
        <xdr:to>
          <xdr:col>15</xdr:col>
          <xdr:colOff>7620</xdr:colOff>
          <xdr:row>46</xdr:row>
          <xdr:rowOff>441960</xdr:rowOff>
        </xdr:to>
        <xdr:sp macro="" textlink="">
          <xdr:nvSpPr>
            <xdr:cNvPr id="49129" name="Group Box 1001" hidden="1">
              <a:extLst>
                <a:ext uri="{63B3BB69-23CF-44E3-9099-C40C66FF867C}">
                  <a14:compatExt spid="_x0000_s49129"/>
                </a:ext>
                <a:ext uri="{FF2B5EF4-FFF2-40B4-BE49-F238E27FC236}">
                  <a16:creationId xmlns:a16="http://schemas.microsoft.com/office/drawing/2014/main" id="{00000000-0008-0000-0500-0000E9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46</xdr:row>
          <xdr:rowOff>175260</xdr:rowOff>
        </xdr:from>
        <xdr:to>
          <xdr:col>5</xdr:col>
          <xdr:colOff>975360</xdr:colOff>
          <xdr:row>46</xdr:row>
          <xdr:rowOff>365760</xdr:rowOff>
        </xdr:to>
        <xdr:sp macro="" textlink="">
          <xdr:nvSpPr>
            <xdr:cNvPr id="49130" name="Check Box 1002" hidden="1">
              <a:extLst>
                <a:ext uri="{63B3BB69-23CF-44E3-9099-C40C66FF867C}">
                  <a14:compatExt spid="_x0000_s49130"/>
                </a:ext>
                <a:ext uri="{FF2B5EF4-FFF2-40B4-BE49-F238E27FC236}">
                  <a16:creationId xmlns:a16="http://schemas.microsoft.com/office/drawing/2014/main" id="{00000000-0008-0000-0500-0000EAB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906780</xdr:colOff>
          <xdr:row>55</xdr:row>
          <xdr:rowOff>342900</xdr:rowOff>
        </xdr:to>
        <xdr:sp macro="" textlink="">
          <xdr:nvSpPr>
            <xdr:cNvPr id="49131" name="Group Box 1003" hidden="1">
              <a:extLst>
                <a:ext uri="{63B3BB69-23CF-44E3-9099-C40C66FF867C}">
                  <a14:compatExt spid="_x0000_s49131"/>
                </a:ext>
                <a:ext uri="{FF2B5EF4-FFF2-40B4-BE49-F238E27FC236}">
                  <a16:creationId xmlns:a16="http://schemas.microsoft.com/office/drawing/2014/main" id="{00000000-0008-0000-0500-0000EB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8</xdr:col>
          <xdr:colOff>723900</xdr:colOff>
          <xdr:row>55</xdr:row>
          <xdr:rowOff>342900</xdr:rowOff>
        </xdr:to>
        <xdr:sp macro="" textlink="">
          <xdr:nvSpPr>
            <xdr:cNvPr id="49132" name="Group Box 1004" hidden="1">
              <a:extLst>
                <a:ext uri="{63B3BB69-23CF-44E3-9099-C40C66FF867C}">
                  <a14:compatExt spid="_x0000_s49132"/>
                </a:ext>
                <a:ext uri="{FF2B5EF4-FFF2-40B4-BE49-F238E27FC236}">
                  <a16:creationId xmlns:a16="http://schemas.microsoft.com/office/drawing/2014/main" id="{00000000-0008-0000-0500-0000EC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906780</xdr:colOff>
          <xdr:row>55</xdr:row>
          <xdr:rowOff>342900</xdr:rowOff>
        </xdr:to>
        <xdr:sp macro="" textlink="">
          <xdr:nvSpPr>
            <xdr:cNvPr id="49133" name="Group Box 1005" hidden="1">
              <a:extLst>
                <a:ext uri="{63B3BB69-23CF-44E3-9099-C40C66FF867C}">
                  <a14:compatExt spid="_x0000_s49133"/>
                </a:ext>
                <a:ext uri="{FF2B5EF4-FFF2-40B4-BE49-F238E27FC236}">
                  <a16:creationId xmlns:a16="http://schemas.microsoft.com/office/drawing/2014/main" id="{00000000-0008-0000-0500-0000ED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8</xdr:col>
          <xdr:colOff>723900</xdr:colOff>
          <xdr:row>55</xdr:row>
          <xdr:rowOff>342900</xdr:rowOff>
        </xdr:to>
        <xdr:sp macro="" textlink="">
          <xdr:nvSpPr>
            <xdr:cNvPr id="49134" name="Group Box 1006" hidden="1">
              <a:extLst>
                <a:ext uri="{63B3BB69-23CF-44E3-9099-C40C66FF867C}">
                  <a14:compatExt spid="_x0000_s49134"/>
                </a:ext>
                <a:ext uri="{FF2B5EF4-FFF2-40B4-BE49-F238E27FC236}">
                  <a16:creationId xmlns:a16="http://schemas.microsoft.com/office/drawing/2014/main" id="{00000000-0008-0000-0500-0000EE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906780</xdr:colOff>
          <xdr:row>55</xdr:row>
          <xdr:rowOff>342900</xdr:rowOff>
        </xdr:to>
        <xdr:sp macro="" textlink="">
          <xdr:nvSpPr>
            <xdr:cNvPr id="49135" name="Group Box 1007" hidden="1">
              <a:extLst>
                <a:ext uri="{63B3BB69-23CF-44E3-9099-C40C66FF867C}">
                  <a14:compatExt spid="_x0000_s49135"/>
                </a:ext>
                <a:ext uri="{FF2B5EF4-FFF2-40B4-BE49-F238E27FC236}">
                  <a16:creationId xmlns:a16="http://schemas.microsoft.com/office/drawing/2014/main" id="{00000000-0008-0000-0500-0000EF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8</xdr:col>
          <xdr:colOff>723900</xdr:colOff>
          <xdr:row>55</xdr:row>
          <xdr:rowOff>342900</xdr:rowOff>
        </xdr:to>
        <xdr:sp macro="" textlink="">
          <xdr:nvSpPr>
            <xdr:cNvPr id="49136" name="Group Box 1008" hidden="1">
              <a:extLst>
                <a:ext uri="{63B3BB69-23CF-44E3-9099-C40C66FF867C}">
                  <a14:compatExt spid="_x0000_s49136"/>
                </a:ext>
                <a:ext uri="{FF2B5EF4-FFF2-40B4-BE49-F238E27FC236}">
                  <a16:creationId xmlns:a16="http://schemas.microsoft.com/office/drawing/2014/main" id="{00000000-0008-0000-0500-0000F0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358140</xdr:rowOff>
        </xdr:to>
        <xdr:sp macro="" textlink="">
          <xdr:nvSpPr>
            <xdr:cNvPr id="49137" name="Group Box 1009" hidden="1">
              <a:extLst>
                <a:ext uri="{63B3BB69-23CF-44E3-9099-C40C66FF867C}">
                  <a14:compatExt spid="_x0000_s49137"/>
                </a:ext>
                <a:ext uri="{FF2B5EF4-FFF2-40B4-BE49-F238E27FC236}">
                  <a16:creationId xmlns:a16="http://schemas.microsoft.com/office/drawing/2014/main" id="{00000000-0008-0000-0500-0000F1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7620</xdr:colOff>
          <xdr:row>55</xdr:row>
          <xdr:rowOff>342900</xdr:rowOff>
        </xdr:to>
        <xdr:sp macro="" textlink="">
          <xdr:nvSpPr>
            <xdr:cNvPr id="49138" name="Group Box 1010" hidden="1">
              <a:extLst>
                <a:ext uri="{63B3BB69-23CF-44E3-9099-C40C66FF867C}">
                  <a14:compatExt spid="_x0000_s49138"/>
                </a:ext>
                <a:ext uri="{FF2B5EF4-FFF2-40B4-BE49-F238E27FC236}">
                  <a16:creationId xmlns:a16="http://schemas.microsoft.com/office/drawing/2014/main" id="{00000000-0008-0000-0500-0000F2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55</xdr:row>
          <xdr:rowOff>0</xdr:rowOff>
        </xdr:from>
        <xdr:to>
          <xdr:col>17</xdr:col>
          <xdr:colOff>1005840</xdr:colOff>
          <xdr:row>55</xdr:row>
          <xdr:rowOff>358140</xdr:rowOff>
        </xdr:to>
        <xdr:sp macro="" textlink="">
          <xdr:nvSpPr>
            <xdr:cNvPr id="49139" name="Group Box 1011" hidden="1">
              <a:extLst>
                <a:ext uri="{63B3BB69-23CF-44E3-9099-C40C66FF867C}">
                  <a14:compatExt spid="_x0000_s49139"/>
                </a:ext>
                <a:ext uri="{FF2B5EF4-FFF2-40B4-BE49-F238E27FC236}">
                  <a16:creationId xmlns:a16="http://schemas.microsoft.com/office/drawing/2014/main" id="{00000000-0008-0000-0500-0000F3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15</xdr:col>
          <xdr:colOff>7620</xdr:colOff>
          <xdr:row>55</xdr:row>
          <xdr:rowOff>342900</xdr:rowOff>
        </xdr:to>
        <xdr:sp macro="" textlink="">
          <xdr:nvSpPr>
            <xdr:cNvPr id="49140" name="Group Box 1012" hidden="1">
              <a:extLst>
                <a:ext uri="{63B3BB69-23CF-44E3-9099-C40C66FF867C}">
                  <a14:compatExt spid="_x0000_s49140"/>
                </a:ext>
                <a:ext uri="{FF2B5EF4-FFF2-40B4-BE49-F238E27FC236}">
                  <a16:creationId xmlns:a16="http://schemas.microsoft.com/office/drawing/2014/main" id="{00000000-0008-0000-0500-0000F4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358140</xdr:rowOff>
        </xdr:to>
        <xdr:sp macro="" textlink="">
          <xdr:nvSpPr>
            <xdr:cNvPr id="49141" name="Group Box 1013" hidden="1">
              <a:extLst>
                <a:ext uri="{63B3BB69-23CF-44E3-9099-C40C66FF867C}">
                  <a14:compatExt spid="_x0000_s49141"/>
                </a:ext>
                <a:ext uri="{FF2B5EF4-FFF2-40B4-BE49-F238E27FC236}">
                  <a16:creationId xmlns:a16="http://schemas.microsoft.com/office/drawing/2014/main" id="{00000000-0008-0000-0500-0000F5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7620</xdr:colOff>
          <xdr:row>55</xdr:row>
          <xdr:rowOff>342900</xdr:rowOff>
        </xdr:to>
        <xdr:sp macro="" textlink="">
          <xdr:nvSpPr>
            <xdr:cNvPr id="49142" name="Group Box 1014" hidden="1">
              <a:extLst>
                <a:ext uri="{63B3BB69-23CF-44E3-9099-C40C66FF867C}">
                  <a14:compatExt spid="_x0000_s49142"/>
                </a:ext>
                <a:ext uri="{FF2B5EF4-FFF2-40B4-BE49-F238E27FC236}">
                  <a16:creationId xmlns:a16="http://schemas.microsoft.com/office/drawing/2014/main" id="{00000000-0008-0000-0500-0000F6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15</xdr:col>
          <xdr:colOff>7620</xdr:colOff>
          <xdr:row>55</xdr:row>
          <xdr:rowOff>342900</xdr:rowOff>
        </xdr:to>
        <xdr:sp macro="" textlink="">
          <xdr:nvSpPr>
            <xdr:cNvPr id="49143" name="Group Box 1015" hidden="1">
              <a:extLst>
                <a:ext uri="{63B3BB69-23CF-44E3-9099-C40C66FF867C}">
                  <a14:compatExt spid="_x0000_s49143"/>
                </a:ext>
                <a:ext uri="{FF2B5EF4-FFF2-40B4-BE49-F238E27FC236}">
                  <a16:creationId xmlns:a16="http://schemas.microsoft.com/office/drawing/2014/main" id="{00000000-0008-0000-0500-0000F7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358140</xdr:rowOff>
        </xdr:to>
        <xdr:sp macro="" textlink="">
          <xdr:nvSpPr>
            <xdr:cNvPr id="49144" name="Group Box 1016" hidden="1">
              <a:extLst>
                <a:ext uri="{63B3BB69-23CF-44E3-9099-C40C66FF867C}">
                  <a14:compatExt spid="_x0000_s49144"/>
                </a:ext>
                <a:ext uri="{FF2B5EF4-FFF2-40B4-BE49-F238E27FC236}">
                  <a16:creationId xmlns:a16="http://schemas.microsoft.com/office/drawing/2014/main" id="{00000000-0008-0000-0500-0000F8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7620</xdr:colOff>
          <xdr:row>55</xdr:row>
          <xdr:rowOff>342900</xdr:rowOff>
        </xdr:to>
        <xdr:sp macro="" textlink="">
          <xdr:nvSpPr>
            <xdr:cNvPr id="49145" name="Group Box 1017" hidden="1">
              <a:extLst>
                <a:ext uri="{63B3BB69-23CF-44E3-9099-C40C66FF867C}">
                  <a14:compatExt spid="_x0000_s49145"/>
                </a:ext>
                <a:ext uri="{FF2B5EF4-FFF2-40B4-BE49-F238E27FC236}">
                  <a16:creationId xmlns:a16="http://schemas.microsoft.com/office/drawing/2014/main" id="{00000000-0008-0000-0500-0000F9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15</xdr:col>
          <xdr:colOff>7620</xdr:colOff>
          <xdr:row>55</xdr:row>
          <xdr:rowOff>342900</xdr:rowOff>
        </xdr:to>
        <xdr:sp macro="" textlink="">
          <xdr:nvSpPr>
            <xdr:cNvPr id="49146" name="Group Box 1018" hidden="1">
              <a:extLst>
                <a:ext uri="{63B3BB69-23CF-44E3-9099-C40C66FF867C}">
                  <a14:compatExt spid="_x0000_s49146"/>
                </a:ext>
                <a:ext uri="{FF2B5EF4-FFF2-40B4-BE49-F238E27FC236}">
                  <a16:creationId xmlns:a16="http://schemas.microsoft.com/office/drawing/2014/main" id="{00000000-0008-0000-0500-0000FA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55</xdr:row>
          <xdr:rowOff>0</xdr:rowOff>
        </xdr:from>
        <xdr:to>
          <xdr:col>17</xdr:col>
          <xdr:colOff>1005840</xdr:colOff>
          <xdr:row>55</xdr:row>
          <xdr:rowOff>358140</xdr:rowOff>
        </xdr:to>
        <xdr:sp macro="" textlink="">
          <xdr:nvSpPr>
            <xdr:cNvPr id="49147" name="Group Box 1019" hidden="1">
              <a:extLst>
                <a:ext uri="{63B3BB69-23CF-44E3-9099-C40C66FF867C}">
                  <a14:compatExt spid="_x0000_s49147"/>
                </a:ext>
                <a:ext uri="{FF2B5EF4-FFF2-40B4-BE49-F238E27FC236}">
                  <a16:creationId xmlns:a16="http://schemas.microsoft.com/office/drawing/2014/main" id="{00000000-0008-0000-0500-0000FB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55</xdr:row>
          <xdr:rowOff>0</xdr:rowOff>
        </xdr:from>
        <xdr:to>
          <xdr:col>17</xdr:col>
          <xdr:colOff>1005840</xdr:colOff>
          <xdr:row>55</xdr:row>
          <xdr:rowOff>358140</xdr:rowOff>
        </xdr:to>
        <xdr:sp macro="" textlink="">
          <xdr:nvSpPr>
            <xdr:cNvPr id="49148" name="Group Box 1020" hidden="1">
              <a:extLst>
                <a:ext uri="{63B3BB69-23CF-44E3-9099-C40C66FF867C}">
                  <a14:compatExt spid="_x0000_s49148"/>
                </a:ext>
                <a:ext uri="{FF2B5EF4-FFF2-40B4-BE49-F238E27FC236}">
                  <a16:creationId xmlns:a16="http://schemas.microsoft.com/office/drawing/2014/main" id="{00000000-0008-0000-0500-0000FC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55</xdr:row>
          <xdr:rowOff>0</xdr:rowOff>
        </xdr:from>
        <xdr:to>
          <xdr:col>21</xdr:col>
          <xdr:colOff>0</xdr:colOff>
          <xdr:row>55</xdr:row>
          <xdr:rowOff>358140</xdr:rowOff>
        </xdr:to>
        <xdr:sp macro="" textlink="">
          <xdr:nvSpPr>
            <xdr:cNvPr id="49149" name="Group Box 1021" hidden="1">
              <a:extLst>
                <a:ext uri="{63B3BB69-23CF-44E3-9099-C40C66FF867C}">
                  <a14:compatExt spid="_x0000_s49149"/>
                </a:ext>
                <a:ext uri="{FF2B5EF4-FFF2-40B4-BE49-F238E27FC236}">
                  <a16:creationId xmlns:a16="http://schemas.microsoft.com/office/drawing/2014/main" id="{00000000-0008-0000-0500-0000FD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55</xdr:row>
          <xdr:rowOff>0</xdr:rowOff>
        </xdr:from>
        <xdr:to>
          <xdr:col>17</xdr:col>
          <xdr:colOff>137160</xdr:colOff>
          <xdr:row>55</xdr:row>
          <xdr:rowOff>342900</xdr:rowOff>
        </xdr:to>
        <xdr:sp macro="" textlink="">
          <xdr:nvSpPr>
            <xdr:cNvPr id="49150" name="Group Box 1022" hidden="1">
              <a:extLst>
                <a:ext uri="{63B3BB69-23CF-44E3-9099-C40C66FF867C}">
                  <a14:compatExt spid="_x0000_s49150"/>
                </a:ext>
                <a:ext uri="{FF2B5EF4-FFF2-40B4-BE49-F238E27FC236}">
                  <a16:creationId xmlns:a16="http://schemas.microsoft.com/office/drawing/2014/main" id="{00000000-0008-0000-0500-0000FE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55</xdr:row>
          <xdr:rowOff>0</xdr:rowOff>
        </xdr:from>
        <xdr:to>
          <xdr:col>25</xdr:col>
          <xdr:colOff>609600</xdr:colOff>
          <xdr:row>55</xdr:row>
          <xdr:rowOff>358140</xdr:rowOff>
        </xdr:to>
        <xdr:sp macro="" textlink="">
          <xdr:nvSpPr>
            <xdr:cNvPr id="49151" name="Group Box 1023" hidden="1">
              <a:extLst>
                <a:ext uri="{63B3BB69-23CF-44E3-9099-C40C66FF867C}">
                  <a14:compatExt spid="_x0000_s49151"/>
                </a:ext>
                <a:ext uri="{FF2B5EF4-FFF2-40B4-BE49-F238E27FC236}">
                  <a16:creationId xmlns:a16="http://schemas.microsoft.com/office/drawing/2014/main" id="{00000000-0008-0000-0500-0000FFBF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55</xdr:row>
          <xdr:rowOff>0</xdr:rowOff>
        </xdr:from>
        <xdr:to>
          <xdr:col>20</xdr:col>
          <xdr:colOff>137160</xdr:colOff>
          <xdr:row>55</xdr:row>
          <xdr:rowOff>342900</xdr:rowOff>
        </xdr:to>
        <xdr:sp macro="" textlink="">
          <xdr:nvSpPr>
            <xdr:cNvPr id="59392" name="Group Box 1024" hidden="1">
              <a:extLst>
                <a:ext uri="{63B3BB69-23CF-44E3-9099-C40C66FF867C}">
                  <a14:compatExt spid="_x0000_s59392"/>
                </a:ext>
                <a:ext uri="{FF2B5EF4-FFF2-40B4-BE49-F238E27FC236}">
                  <a16:creationId xmlns:a16="http://schemas.microsoft.com/office/drawing/2014/main" id="{00000000-0008-0000-0500-000000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55</xdr:row>
          <xdr:rowOff>0</xdr:rowOff>
        </xdr:from>
        <xdr:to>
          <xdr:col>21</xdr:col>
          <xdr:colOff>0</xdr:colOff>
          <xdr:row>55</xdr:row>
          <xdr:rowOff>358140</xdr:rowOff>
        </xdr:to>
        <xdr:sp macro="" textlink="">
          <xdr:nvSpPr>
            <xdr:cNvPr id="59393" name="Group Box 1025" hidden="1">
              <a:extLst>
                <a:ext uri="{63B3BB69-23CF-44E3-9099-C40C66FF867C}">
                  <a14:compatExt spid="_x0000_s59393"/>
                </a:ext>
                <a:ext uri="{FF2B5EF4-FFF2-40B4-BE49-F238E27FC236}">
                  <a16:creationId xmlns:a16="http://schemas.microsoft.com/office/drawing/2014/main" id="{00000000-0008-0000-0500-000001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55</xdr:row>
          <xdr:rowOff>0</xdr:rowOff>
        </xdr:from>
        <xdr:to>
          <xdr:col>17</xdr:col>
          <xdr:colOff>137160</xdr:colOff>
          <xdr:row>55</xdr:row>
          <xdr:rowOff>342900</xdr:rowOff>
        </xdr:to>
        <xdr:sp macro="" textlink="">
          <xdr:nvSpPr>
            <xdr:cNvPr id="59394" name="Group Box 1026" hidden="1">
              <a:extLst>
                <a:ext uri="{63B3BB69-23CF-44E3-9099-C40C66FF867C}">
                  <a14:compatExt spid="_x0000_s59394"/>
                </a:ext>
                <a:ext uri="{FF2B5EF4-FFF2-40B4-BE49-F238E27FC236}">
                  <a16:creationId xmlns:a16="http://schemas.microsoft.com/office/drawing/2014/main" id="{00000000-0008-0000-0500-000002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55</xdr:row>
          <xdr:rowOff>0</xdr:rowOff>
        </xdr:from>
        <xdr:to>
          <xdr:col>25</xdr:col>
          <xdr:colOff>609600</xdr:colOff>
          <xdr:row>55</xdr:row>
          <xdr:rowOff>358140</xdr:rowOff>
        </xdr:to>
        <xdr:sp macro="" textlink="">
          <xdr:nvSpPr>
            <xdr:cNvPr id="59395" name="Group Box 1027" hidden="1">
              <a:extLst>
                <a:ext uri="{63B3BB69-23CF-44E3-9099-C40C66FF867C}">
                  <a14:compatExt spid="_x0000_s59395"/>
                </a:ext>
                <a:ext uri="{FF2B5EF4-FFF2-40B4-BE49-F238E27FC236}">
                  <a16:creationId xmlns:a16="http://schemas.microsoft.com/office/drawing/2014/main" id="{00000000-0008-0000-0500-000003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55</xdr:row>
          <xdr:rowOff>0</xdr:rowOff>
        </xdr:from>
        <xdr:to>
          <xdr:col>20</xdr:col>
          <xdr:colOff>137160</xdr:colOff>
          <xdr:row>55</xdr:row>
          <xdr:rowOff>342900</xdr:rowOff>
        </xdr:to>
        <xdr:sp macro="" textlink="">
          <xdr:nvSpPr>
            <xdr:cNvPr id="59396" name="Group Box 1028" hidden="1">
              <a:extLst>
                <a:ext uri="{63B3BB69-23CF-44E3-9099-C40C66FF867C}">
                  <a14:compatExt spid="_x0000_s59396"/>
                </a:ext>
                <a:ext uri="{FF2B5EF4-FFF2-40B4-BE49-F238E27FC236}">
                  <a16:creationId xmlns:a16="http://schemas.microsoft.com/office/drawing/2014/main" id="{00000000-0008-0000-0500-000004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55</xdr:row>
          <xdr:rowOff>0</xdr:rowOff>
        </xdr:from>
        <xdr:to>
          <xdr:col>15</xdr:col>
          <xdr:colOff>922020</xdr:colOff>
          <xdr:row>55</xdr:row>
          <xdr:rowOff>358140</xdr:rowOff>
        </xdr:to>
        <xdr:sp macro="" textlink="">
          <xdr:nvSpPr>
            <xdr:cNvPr id="59397" name="Group Box 1029" hidden="1">
              <a:extLst>
                <a:ext uri="{63B3BB69-23CF-44E3-9099-C40C66FF867C}">
                  <a14:compatExt spid="_x0000_s59397"/>
                </a:ext>
                <a:ext uri="{FF2B5EF4-FFF2-40B4-BE49-F238E27FC236}">
                  <a16:creationId xmlns:a16="http://schemas.microsoft.com/office/drawing/2014/main" id="{00000000-0008-0000-0500-000005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55</xdr:row>
          <xdr:rowOff>0</xdr:rowOff>
        </xdr:from>
        <xdr:to>
          <xdr:col>9</xdr:col>
          <xdr:colOff>7620</xdr:colOff>
          <xdr:row>55</xdr:row>
          <xdr:rowOff>342900</xdr:rowOff>
        </xdr:to>
        <xdr:sp macro="" textlink="">
          <xdr:nvSpPr>
            <xdr:cNvPr id="59398" name="Group Box 1030" hidden="1">
              <a:extLst>
                <a:ext uri="{63B3BB69-23CF-44E3-9099-C40C66FF867C}">
                  <a14:compatExt spid="_x0000_s59398"/>
                </a:ext>
                <a:ext uri="{FF2B5EF4-FFF2-40B4-BE49-F238E27FC236}">
                  <a16:creationId xmlns:a16="http://schemas.microsoft.com/office/drawing/2014/main" id="{00000000-0008-0000-0500-000006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55</xdr:row>
          <xdr:rowOff>0</xdr:rowOff>
        </xdr:from>
        <xdr:to>
          <xdr:col>17</xdr:col>
          <xdr:colOff>1005840</xdr:colOff>
          <xdr:row>55</xdr:row>
          <xdr:rowOff>358140</xdr:rowOff>
        </xdr:to>
        <xdr:sp macro="" textlink="">
          <xdr:nvSpPr>
            <xdr:cNvPr id="59399" name="Group Box 1031" hidden="1">
              <a:extLst>
                <a:ext uri="{63B3BB69-23CF-44E3-9099-C40C66FF867C}">
                  <a14:compatExt spid="_x0000_s59399"/>
                </a:ext>
                <a:ext uri="{FF2B5EF4-FFF2-40B4-BE49-F238E27FC236}">
                  <a16:creationId xmlns:a16="http://schemas.microsoft.com/office/drawing/2014/main" id="{00000000-0008-0000-0500-000007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15</xdr:col>
          <xdr:colOff>7620</xdr:colOff>
          <xdr:row>55</xdr:row>
          <xdr:rowOff>342900</xdr:rowOff>
        </xdr:to>
        <xdr:sp macro="" textlink="">
          <xdr:nvSpPr>
            <xdr:cNvPr id="59400" name="Group Box 1032" hidden="1">
              <a:extLst>
                <a:ext uri="{63B3BB69-23CF-44E3-9099-C40C66FF867C}">
                  <a14:compatExt spid="_x0000_s59400"/>
                </a:ext>
                <a:ext uri="{FF2B5EF4-FFF2-40B4-BE49-F238E27FC236}">
                  <a16:creationId xmlns:a16="http://schemas.microsoft.com/office/drawing/2014/main" id="{00000000-0008-0000-0500-000008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xdr:oneCellAnchor>
    <xdr:from>
      <xdr:col>4</xdr:col>
      <xdr:colOff>103923</xdr:colOff>
      <xdr:row>46</xdr:row>
      <xdr:rowOff>38485</xdr:rowOff>
    </xdr:from>
    <xdr:ext cx="404450" cy="383404"/>
    <xdr:pic>
      <xdr:nvPicPr>
        <xdr:cNvPr id="934" name="Picture 933">
          <a:extLst>
            <a:ext uri="{FF2B5EF4-FFF2-40B4-BE49-F238E27FC236}">
              <a16:creationId xmlns:a16="http://schemas.microsoft.com/office/drawing/2014/main" id="{00000000-0008-0000-0500-0000A6030000}"/>
            </a:ext>
          </a:extLst>
        </xdr:cNvPr>
        <xdr:cNvPicPr>
          <a:picLocks/>
        </xdr:cNvPicPr>
      </xdr:nvPicPr>
      <xdr:blipFill>
        <a:blip xmlns:r="http://schemas.openxmlformats.org/officeDocument/2006/relationships" r:embed="rId27" cstate="print">
          <a:extLst>
            <a:ext uri="{BEBA8EAE-BF5A-486C-A8C5-ECC9F3942E4B}">
              <a14:imgProps xmlns:a14="http://schemas.microsoft.com/office/drawing/2010/main">
                <a14:imgLayer r:embed="rId2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0123" y="22574635"/>
          <a:ext cx="404450" cy="383404"/>
        </a:xfrm>
        <a:prstGeom prst="rect">
          <a:avLst/>
        </a:prstGeom>
      </xdr:spPr>
    </xdr:pic>
    <xdr:clientData/>
  </xdr:oneCellAnchor>
  <xdr:oneCellAnchor>
    <xdr:from>
      <xdr:col>4</xdr:col>
      <xdr:colOff>102018</xdr:colOff>
      <xdr:row>54</xdr:row>
      <xdr:rowOff>96879</xdr:rowOff>
    </xdr:from>
    <xdr:ext cx="408260" cy="306116"/>
    <xdr:pic>
      <xdr:nvPicPr>
        <xdr:cNvPr id="935" name="Picture 934">
          <a:extLst>
            <a:ext uri="{FF2B5EF4-FFF2-40B4-BE49-F238E27FC236}">
              <a16:creationId xmlns:a16="http://schemas.microsoft.com/office/drawing/2014/main" id="{00000000-0008-0000-0500-0000A7030000}"/>
            </a:ext>
          </a:extLst>
        </xdr:cNvPr>
        <xdr:cNvPicPr>
          <a:picLocks/>
        </xdr:cNvPicPr>
      </xdr:nvPicPr>
      <xdr:blipFill>
        <a:blip xmlns:r="http://schemas.openxmlformats.org/officeDocument/2006/relationships" r:embed="rId29" cstate="print">
          <a:extLst>
            <a:ext uri="{BEBA8EAE-BF5A-486C-A8C5-ECC9F3942E4B}">
              <a14:imgProps xmlns:a14="http://schemas.microsoft.com/office/drawing/2010/main">
                <a14:imgLayer r:embed="rId3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798218" y="26747829"/>
          <a:ext cx="408260" cy="306116"/>
        </a:xfrm>
        <a:prstGeom prst="rect">
          <a:avLst/>
        </a:prstGeom>
      </xdr:spPr>
    </xdr:pic>
    <xdr:clientData/>
  </xdr:oneCellAnchor>
  <xdr:oneCellAnchor>
    <xdr:from>
      <xdr:col>4</xdr:col>
      <xdr:colOff>126148</xdr:colOff>
      <xdr:row>48</xdr:row>
      <xdr:rowOff>91895</xdr:rowOff>
    </xdr:from>
    <xdr:ext cx="360000" cy="350565"/>
    <xdr:pic>
      <xdr:nvPicPr>
        <xdr:cNvPr id="936" name="Picture 935">
          <a:extLst>
            <a:ext uri="{FF2B5EF4-FFF2-40B4-BE49-F238E27FC236}">
              <a16:creationId xmlns:a16="http://schemas.microsoft.com/office/drawing/2014/main" id="{00000000-0008-0000-0500-0000A8030000}"/>
            </a:ext>
          </a:extLst>
        </xdr:cNvPr>
        <xdr:cNvPicPr>
          <a:picLocks/>
        </xdr:cNvPicPr>
      </xdr:nvPicPr>
      <xdr:blipFill>
        <a:blip xmlns:r="http://schemas.openxmlformats.org/officeDocument/2006/relationships" r:embed="rId31" cstate="print">
          <a:extLst>
            <a:ext uri="{BEBA8EAE-BF5A-486C-A8C5-ECC9F3942E4B}">
              <a14:imgProps xmlns:a14="http://schemas.microsoft.com/office/drawing/2010/main">
                <a14:imgLayer r:embed="rId3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22348" y="23656745"/>
          <a:ext cx="360000" cy="350565"/>
        </a:xfrm>
        <a:prstGeom prst="rect">
          <a:avLst/>
        </a:prstGeom>
      </xdr:spPr>
    </xdr:pic>
    <xdr:clientData/>
  </xdr:oneCellAnchor>
  <xdr:oneCellAnchor>
    <xdr:from>
      <xdr:col>4</xdr:col>
      <xdr:colOff>103923</xdr:colOff>
      <xdr:row>47</xdr:row>
      <xdr:rowOff>73765</xdr:rowOff>
    </xdr:from>
    <xdr:ext cx="404450" cy="366255"/>
    <xdr:pic>
      <xdr:nvPicPr>
        <xdr:cNvPr id="937" name="Picture 936">
          <a:extLst>
            <a:ext uri="{FF2B5EF4-FFF2-40B4-BE49-F238E27FC236}">
              <a16:creationId xmlns:a16="http://schemas.microsoft.com/office/drawing/2014/main" id="{00000000-0008-0000-0500-0000A9030000}"/>
            </a:ext>
          </a:extLst>
        </xdr:cNvPr>
        <xdr:cNvPicPr>
          <a:picLocks/>
        </xdr:cNvPicPr>
      </xdr:nvPicPr>
      <xdr:blipFill>
        <a:blip xmlns:r="http://schemas.openxmlformats.org/officeDocument/2006/relationships" r:embed="rId33" cstate="print">
          <a:extLst>
            <a:ext uri="{BEBA8EAE-BF5A-486C-A8C5-ECC9F3942E4B}">
              <a14:imgProps xmlns:a14="http://schemas.microsoft.com/office/drawing/2010/main">
                <a14:imgLayer r:embed="rId3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0123" y="23124265"/>
          <a:ext cx="404450" cy="366255"/>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68580</xdr:colOff>
          <xdr:row>49</xdr:row>
          <xdr:rowOff>99060</xdr:rowOff>
        </xdr:from>
        <xdr:to>
          <xdr:col>15</xdr:col>
          <xdr:colOff>906780</xdr:colOff>
          <xdr:row>49</xdr:row>
          <xdr:rowOff>441960</xdr:rowOff>
        </xdr:to>
        <xdr:sp macro="" textlink="">
          <xdr:nvSpPr>
            <xdr:cNvPr id="59401" name="Group Box 1033" hidden="1">
              <a:extLst>
                <a:ext uri="{63B3BB69-23CF-44E3-9099-C40C66FF867C}">
                  <a14:compatExt spid="_x0000_s59401"/>
                </a:ext>
                <a:ext uri="{FF2B5EF4-FFF2-40B4-BE49-F238E27FC236}">
                  <a16:creationId xmlns:a16="http://schemas.microsoft.com/office/drawing/2014/main" id="{00000000-0008-0000-0500-000009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49</xdr:row>
          <xdr:rowOff>99060</xdr:rowOff>
        </xdr:from>
        <xdr:to>
          <xdr:col>8</xdr:col>
          <xdr:colOff>723900</xdr:colOff>
          <xdr:row>49</xdr:row>
          <xdr:rowOff>441960</xdr:rowOff>
        </xdr:to>
        <xdr:sp macro="" textlink="">
          <xdr:nvSpPr>
            <xdr:cNvPr id="59402" name="Group Box 1034" hidden="1">
              <a:extLst>
                <a:ext uri="{63B3BB69-23CF-44E3-9099-C40C66FF867C}">
                  <a14:compatExt spid="_x0000_s59402"/>
                </a:ext>
                <a:ext uri="{FF2B5EF4-FFF2-40B4-BE49-F238E27FC236}">
                  <a16:creationId xmlns:a16="http://schemas.microsoft.com/office/drawing/2014/main" id="{00000000-0008-0000-0500-00000A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50</xdr:row>
          <xdr:rowOff>99060</xdr:rowOff>
        </xdr:from>
        <xdr:to>
          <xdr:col>15</xdr:col>
          <xdr:colOff>906780</xdr:colOff>
          <xdr:row>50</xdr:row>
          <xdr:rowOff>441960</xdr:rowOff>
        </xdr:to>
        <xdr:sp macro="" textlink="">
          <xdr:nvSpPr>
            <xdr:cNvPr id="59403" name="Group Box 1035" hidden="1">
              <a:extLst>
                <a:ext uri="{63B3BB69-23CF-44E3-9099-C40C66FF867C}">
                  <a14:compatExt spid="_x0000_s59403"/>
                </a:ext>
                <a:ext uri="{FF2B5EF4-FFF2-40B4-BE49-F238E27FC236}">
                  <a16:creationId xmlns:a16="http://schemas.microsoft.com/office/drawing/2014/main" id="{00000000-0008-0000-0500-00000B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50</xdr:row>
          <xdr:rowOff>99060</xdr:rowOff>
        </xdr:from>
        <xdr:to>
          <xdr:col>8</xdr:col>
          <xdr:colOff>723900</xdr:colOff>
          <xdr:row>50</xdr:row>
          <xdr:rowOff>441960</xdr:rowOff>
        </xdr:to>
        <xdr:sp macro="" textlink="">
          <xdr:nvSpPr>
            <xdr:cNvPr id="59404" name="Group Box 1036" hidden="1">
              <a:extLst>
                <a:ext uri="{63B3BB69-23CF-44E3-9099-C40C66FF867C}">
                  <a14:compatExt spid="_x0000_s59404"/>
                </a:ext>
                <a:ext uri="{FF2B5EF4-FFF2-40B4-BE49-F238E27FC236}">
                  <a16:creationId xmlns:a16="http://schemas.microsoft.com/office/drawing/2014/main" id="{00000000-0008-0000-0500-00000C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51</xdr:row>
          <xdr:rowOff>99060</xdr:rowOff>
        </xdr:from>
        <xdr:to>
          <xdr:col>15</xdr:col>
          <xdr:colOff>906780</xdr:colOff>
          <xdr:row>51</xdr:row>
          <xdr:rowOff>441960</xdr:rowOff>
        </xdr:to>
        <xdr:sp macro="" textlink="">
          <xdr:nvSpPr>
            <xdr:cNvPr id="59405" name="Group Box 1037" hidden="1">
              <a:extLst>
                <a:ext uri="{63B3BB69-23CF-44E3-9099-C40C66FF867C}">
                  <a14:compatExt spid="_x0000_s59405"/>
                </a:ext>
                <a:ext uri="{FF2B5EF4-FFF2-40B4-BE49-F238E27FC236}">
                  <a16:creationId xmlns:a16="http://schemas.microsoft.com/office/drawing/2014/main" id="{00000000-0008-0000-0500-00000D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51</xdr:row>
          <xdr:rowOff>99060</xdr:rowOff>
        </xdr:from>
        <xdr:to>
          <xdr:col>8</xdr:col>
          <xdr:colOff>723900</xdr:colOff>
          <xdr:row>51</xdr:row>
          <xdr:rowOff>441960</xdr:rowOff>
        </xdr:to>
        <xdr:sp macro="" textlink="">
          <xdr:nvSpPr>
            <xdr:cNvPr id="59406" name="Group Box 1038" hidden="1">
              <a:extLst>
                <a:ext uri="{63B3BB69-23CF-44E3-9099-C40C66FF867C}">
                  <a14:compatExt spid="_x0000_s59406"/>
                </a:ext>
                <a:ext uri="{FF2B5EF4-FFF2-40B4-BE49-F238E27FC236}">
                  <a16:creationId xmlns:a16="http://schemas.microsoft.com/office/drawing/2014/main" id="{00000000-0008-0000-0500-00000E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50</xdr:row>
          <xdr:rowOff>0</xdr:rowOff>
        </xdr:from>
        <xdr:to>
          <xdr:col>15</xdr:col>
          <xdr:colOff>922020</xdr:colOff>
          <xdr:row>50</xdr:row>
          <xdr:rowOff>358140</xdr:rowOff>
        </xdr:to>
        <xdr:sp macro="" textlink="">
          <xdr:nvSpPr>
            <xdr:cNvPr id="59407" name="Group Box 1039" hidden="1">
              <a:extLst>
                <a:ext uri="{63B3BB69-23CF-44E3-9099-C40C66FF867C}">
                  <a14:compatExt spid="_x0000_s59407"/>
                </a:ext>
                <a:ext uri="{FF2B5EF4-FFF2-40B4-BE49-F238E27FC236}">
                  <a16:creationId xmlns:a16="http://schemas.microsoft.com/office/drawing/2014/main" id="{00000000-0008-0000-0500-00000F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50</xdr:row>
          <xdr:rowOff>0</xdr:rowOff>
        </xdr:from>
        <xdr:to>
          <xdr:col>9</xdr:col>
          <xdr:colOff>7620</xdr:colOff>
          <xdr:row>50</xdr:row>
          <xdr:rowOff>342900</xdr:rowOff>
        </xdr:to>
        <xdr:sp macro="" textlink="">
          <xdr:nvSpPr>
            <xdr:cNvPr id="59408" name="Group Box 1040" hidden="1">
              <a:extLst>
                <a:ext uri="{63B3BB69-23CF-44E3-9099-C40C66FF867C}">
                  <a14:compatExt spid="_x0000_s59408"/>
                </a:ext>
                <a:ext uri="{FF2B5EF4-FFF2-40B4-BE49-F238E27FC236}">
                  <a16:creationId xmlns:a16="http://schemas.microsoft.com/office/drawing/2014/main" id="{00000000-0008-0000-0500-000010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50</xdr:row>
          <xdr:rowOff>0</xdr:rowOff>
        </xdr:from>
        <xdr:to>
          <xdr:col>17</xdr:col>
          <xdr:colOff>1005840</xdr:colOff>
          <xdr:row>50</xdr:row>
          <xdr:rowOff>358140</xdr:rowOff>
        </xdr:to>
        <xdr:sp macro="" textlink="">
          <xdr:nvSpPr>
            <xdr:cNvPr id="59409" name="Group Box 1041" hidden="1">
              <a:extLst>
                <a:ext uri="{63B3BB69-23CF-44E3-9099-C40C66FF867C}">
                  <a14:compatExt spid="_x0000_s59409"/>
                </a:ext>
                <a:ext uri="{FF2B5EF4-FFF2-40B4-BE49-F238E27FC236}">
                  <a16:creationId xmlns:a16="http://schemas.microsoft.com/office/drawing/2014/main" id="{00000000-0008-0000-0500-000011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50</xdr:row>
          <xdr:rowOff>0</xdr:rowOff>
        </xdr:from>
        <xdr:to>
          <xdr:col>15</xdr:col>
          <xdr:colOff>7620</xdr:colOff>
          <xdr:row>50</xdr:row>
          <xdr:rowOff>342900</xdr:rowOff>
        </xdr:to>
        <xdr:sp macro="" textlink="">
          <xdr:nvSpPr>
            <xdr:cNvPr id="59410" name="Group Box 1042" hidden="1">
              <a:extLst>
                <a:ext uri="{63B3BB69-23CF-44E3-9099-C40C66FF867C}">
                  <a14:compatExt spid="_x0000_s59410"/>
                </a:ext>
                <a:ext uri="{FF2B5EF4-FFF2-40B4-BE49-F238E27FC236}">
                  <a16:creationId xmlns:a16="http://schemas.microsoft.com/office/drawing/2014/main" id="{00000000-0008-0000-0500-000012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50</xdr:row>
          <xdr:rowOff>99060</xdr:rowOff>
        </xdr:from>
        <xdr:to>
          <xdr:col>15</xdr:col>
          <xdr:colOff>922020</xdr:colOff>
          <xdr:row>50</xdr:row>
          <xdr:rowOff>457200</xdr:rowOff>
        </xdr:to>
        <xdr:sp macro="" textlink="">
          <xdr:nvSpPr>
            <xdr:cNvPr id="59411" name="Group Box 1043" hidden="1">
              <a:extLst>
                <a:ext uri="{63B3BB69-23CF-44E3-9099-C40C66FF867C}">
                  <a14:compatExt spid="_x0000_s59411"/>
                </a:ext>
                <a:ext uri="{FF2B5EF4-FFF2-40B4-BE49-F238E27FC236}">
                  <a16:creationId xmlns:a16="http://schemas.microsoft.com/office/drawing/2014/main" id="{00000000-0008-0000-0500-000013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50</xdr:row>
          <xdr:rowOff>99060</xdr:rowOff>
        </xdr:from>
        <xdr:to>
          <xdr:col>9</xdr:col>
          <xdr:colOff>7620</xdr:colOff>
          <xdr:row>50</xdr:row>
          <xdr:rowOff>441960</xdr:rowOff>
        </xdr:to>
        <xdr:sp macro="" textlink="">
          <xdr:nvSpPr>
            <xdr:cNvPr id="59412" name="Group Box 1044" hidden="1">
              <a:extLst>
                <a:ext uri="{63B3BB69-23CF-44E3-9099-C40C66FF867C}">
                  <a14:compatExt spid="_x0000_s59412"/>
                </a:ext>
                <a:ext uri="{FF2B5EF4-FFF2-40B4-BE49-F238E27FC236}">
                  <a16:creationId xmlns:a16="http://schemas.microsoft.com/office/drawing/2014/main" id="{00000000-0008-0000-0500-000014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50</xdr:row>
          <xdr:rowOff>99060</xdr:rowOff>
        </xdr:from>
        <xdr:to>
          <xdr:col>15</xdr:col>
          <xdr:colOff>7620</xdr:colOff>
          <xdr:row>50</xdr:row>
          <xdr:rowOff>441960</xdr:rowOff>
        </xdr:to>
        <xdr:sp macro="" textlink="">
          <xdr:nvSpPr>
            <xdr:cNvPr id="59413" name="Group Box 1045" hidden="1">
              <a:extLst>
                <a:ext uri="{63B3BB69-23CF-44E3-9099-C40C66FF867C}">
                  <a14:compatExt spid="_x0000_s59413"/>
                </a:ext>
                <a:ext uri="{FF2B5EF4-FFF2-40B4-BE49-F238E27FC236}">
                  <a16:creationId xmlns:a16="http://schemas.microsoft.com/office/drawing/2014/main" id="{00000000-0008-0000-0500-000015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50</xdr:row>
          <xdr:rowOff>175260</xdr:rowOff>
        </xdr:from>
        <xdr:to>
          <xdr:col>5</xdr:col>
          <xdr:colOff>975360</xdr:colOff>
          <xdr:row>50</xdr:row>
          <xdr:rowOff>365760</xdr:rowOff>
        </xdr:to>
        <xdr:sp macro="" textlink="">
          <xdr:nvSpPr>
            <xdr:cNvPr id="59414" name="Check Box 1046" hidden="1">
              <a:extLst>
                <a:ext uri="{63B3BB69-23CF-44E3-9099-C40C66FF867C}">
                  <a14:compatExt spid="_x0000_s59414"/>
                </a:ext>
                <a:ext uri="{FF2B5EF4-FFF2-40B4-BE49-F238E27FC236}">
                  <a16:creationId xmlns:a16="http://schemas.microsoft.com/office/drawing/2014/main" id="{00000000-0008-0000-0500-00001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51</xdr:row>
          <xdr:rowOff>99060</xdr:rowOff>
        </xdr:from>
        <xdr:to>
          <xdr:col>15</xdr:col>
          <xdr:colOff>922020</xdr:colOff>
          <xdr:row>51</xdr:row>
          <xdr:rowOff>457200</xdr:rowOff>
        </xdr:to>
        <xdr:sp macro="" textlink="">
          <xdr:nvSpPr>
            <xdr:cNvPr id="59415" name="Group Box 1047" hidden="1">
              <a:extLst>
                <a:ext uri="{63B3BB69-23CF-44E3-9099-C40C66FF867C}">
                  <a14:compatExt spid="_x0000_s59415"/>
                </a:ext>
                <a:ext uri="{FF2B5EF4-FFF2-40B4-BE49-F238E27FC236}">
                  <a16:creationId xmlns:a16="http://schemas.microsoft.com/office/drawing/2014/main" id="{00000000-0008-0000-0500-000017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51</xdr:row>
          <xdr:rowOff>99060</xdr:rowOff>
        </xdr:from>
        <xdr:to>
          <xdr:col>9</xdr:col>
          <xdr:colOff>7620</xdr:colOff>
          <xdr:row>51</xdr:row>
          <xdr:rowOff>441960</xdr:rowOff>
        </xdr:to>
        <xdr:sp macro="" textlink="">
          <xdr:nvSpPr>
            <xdr:cNvPr id="59416" name="Group Box 1048" hidden="1">
              <a:extLst>
                <a:ext uri="{63B3BB69-23CF-44E3-9099-C40C66FF867C}">
                  <a14:compatExt spid="_x0000_s59416"/>
                </a:ext>
                <a:ext uri="{FF2B5EF4-FFF2-40B4-BE49-F238E27FC236}">
                  <a16:creationId xmlns:a16="http://schemas.microsoft.com/office/drawing/2014/main" id="{00000000-0008-0000-0500-000018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51</xdr:row>
          <xdr:rowOff>99060</xdr:rowOff>
        </xdr:from>
        <xdr:to>
          <xdr:col>15</xdr:col>
          <xdr:colOff>7620</xdr:colOff>
          <xdr:row>51</xdr:row>
          <xdr:rowOff>441960</xdr:rowOff>
        </xdr:to>
        <xdr:sp macro="" textlink="">
          <xdr:nvSpPr>
            <xdr:cNvPr id="59417" name="Group Box 1049" hidden="1">
              <a:extLst>
                <a:ext uri="{63B3BB69-23CF-44E3-9099-C40C66FF867C}">
                  <a14:compatExt spid="_x0000_s59417"/>
                </a:ext>
                <a:ext uri="{FF2B5EF4-FFF2-40B4-BE49-F238E27FC236}">
                  <a16:creationId xmlns:a16="http://schemas.microsoft.com/office/drawing/2014/main" id="{00000000-0008-0000-0500-000019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51</xdr:row>
          <xdr:rowOff>175260</xdr:rowOff>
        </xdr:from>
        <xdr:to>
          <xdr:col>5</xdr:col>
          <xdr:colOff>975360</xdr:colOff>
          <xdr:row>51</xdr:row>
          <xdr:rowOff>365760</xdr:rowOff>
        </xdr:to>
        <xdr:sp macro="" textlink="">
          <xdr:nvSpPr>
            <xdr:cNvPr id="59418" name="Check Box 1050" hidden="1">
              <a:extLst>
                <a:ext uri="{63B3BB69-23CF-44E3-9099-C40C66FF867C}">
                  <a14:compatExt spid="_x0000_s59418"/>
                </a:ext>
                <a:ext uri="{FF2B5EF4-FFF2-40B4-BE49-F238E27FC236}">
                  <a16:creationId xmlns:a16="http://schemas.microsoft.com/office/drawing/2014/main" id="{00000000-0008-0000-0500-00001A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50</xdr:row>
          <xdr:rowOff>99060</xdr:rowOff>
        </xdr:from>
        <xdr:to>
          <xdr:col>17</xdr:col>
          <xdr:colOff>1005840</xdr:colOff>
          <xdr:row>50</xdr:row>
          <xdr:rowOff>457200</xdr:rowOff>
        </xdr:to>
        <xdr:sp macro="" textlink="">
          <xdr:nvSpPr>
            <xdr:cNvPr id="59419" name="Group Box 1051" hidden="1">
              <a:extLst>
                <a:ext uri="{63B3BB69-23CF-44E3-9099-C40C66FF867C}">
                  <a14:compatExt spid="_x0000_s59419"/>
                </a:ext>
                <a:ext uri="{FF2B5EF4-FFF2-40B4-BE49-F238E27FC236}">
                  <a16:creationId xmlns:a16="http://schemas.microsoft.com/office/drawing/2014/main" id="{00000000-0008-0000-0500-00001B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51</xdr:row>
          <xdr:rowOff>99060</xdr:rowOff>
        </xdr:from>
        <xdr:to>
          <xdr:col>17</xdr:col>
          <xdr:colOff>1005840</xdr:colOff>
          <xdr:row>51</xdr:row>
          <xdr:rowOff>457200</xdr:rowOff>
        </xdr:to>
        <xdr:sp macro="" textlink="">
          <xdr:nvSpPr>
            <xdr:cNvPr id="59420" name="Group Box 1052" hidden="1">
              <a:extLst>
                <a:ext uri="{63B3BB69-23CF-44E3-9099-C40C66FF867C}">
                  <a14:compatExt spid="_x0000_s59420"/>
                </a:ext>
                <a:ext uri="{FF2B5EF4-FFF2-40B4-BE49-F238E27FC236}">
                  <a16:creationId xmlns:a16="http://schemas.microsoft.com/office/drawing/2014/main" id="{00000000-0008-0000-0500-00001C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49</xdr:row>
          <xdr:rowOff>99060</xdr:rowOff>
        </xdr:from>
        <xdr:to>
          <xdr:col>21</xdr:col>
          <xdr:colOff>0</xdr:colOff>
          <xdr:row>49</xdr:row>
          <xdr:rowOff>457200</xdr:rowOff>
        </xdr:to>
        <xdr:sp macro="" textlink="">
          <xdr:nvSpPr>
            <xdr:cNvPr id="59421" name="Group Box 1053" hidden="1">
              <a:extLst>
                <a:ext uri="{63B3BB69-23CF-44E3-9099-C40C66FF867C}">
                  <a14:compatExt spid="_x0000_s59421"/>
                </a:ext>
                <a:ext uri="{FF2B5EF4-FFF2-40B4-BE49-F238E27FC236}">
                  <a16:creationId xmlns:a16="http://schemas.microsoft.com/office/drawing/2014/main" id="{00000000-0008-0000-0500-00001D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49</xdr:row>
          <xdr:rowOff>99060</xdr:rowOff>
        </xdr:from>
        <xdr:to>
          <xdr:col>17</xdr:col>
          <xdr:colOff>137160</xdr:colOff>
          <xdr:row>49</xdr:row>
          <xdr:rowOff>441960</xdr:rowOff>
        </xdr:to>
        <xdr:sp macro="" textlink="">
          <xdr:nvSpPr>
            <xdr:cNvPr id="59422" name="Group Box 1054" hidden="1">
              <a:extLst>
                <a:ext uri="{63B3BB69-23CF-44E3-9099-C40C66FF867C}">
                  <a14:compatExt spid="_x0000_s59422"/>
                </a:ext>
                <a:ext uri="{FF2B5EF4-FFF2-40B4-BE49-F238E27FC236}">
                  <a16:creationId xmlns:a16="http://schemas.microsoft.com/office/drawing/2014/main" id="{00000000-0008-0000-0500-00001E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49</xdr:row>
          <xdr:rowOff>99060</xdr:rowOff>
        </xdr:from>
        <xdr:to>
          <xdr:col>25</xdr:col>
          <xdr:colOff>609600</xdr:colOff>
          <xdr:row>49</xdr:row>
          <xdr:rowOff>457200</xdr:rowOff>
        </xdr:to>
        <xdr:sp macro="" textlink="">
          <xdr:nvSpPr>
            <xdr:cNvPr id="59423" name="Group Box 1055" hidden="1">
              <a:extLst>
                <a:ext uri="{63B3BB69-23CF-44E3-9099-C40C66FF867C}">
                  <a14:compatExt spid="_x0000_s59423"/>
                </a:ext>
                <a:ext uri="{FF2B5EF4-FFF2-40B4-BE49-F238E27FC236}">
                  <a16:creationId xmlns:a16="http://schemas.microsoft.com/office/drawing/2014/main" id="{00000000-0008-0000-0500-00001F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49</xdr:row>
          <xdr:rowOff>99060</xdr:rowOff>
        </xdr:from>
        <xdr:to>
          <xdr:col>20</xdr:col>
          <xdr:colOff>137160</xdr:colOff>
          <xdr:row>49</xdr:row>
          <xdr:rowOff>441960</xdr:rowOff>
        </xdr:to>
        <xdr:sp macro="" textlink="">
          <xdr:nvSpPr>
            <xdr:cNvPr id="59424" name="Group Box 1056" hidden="1">
              <a:extLst>
                <a:ext uri="{63B3BB69-23CF-44E3-9099-C40C66FF867C}">
                  <a14:compatExt spid="_x0000_s59424"/>
                </a:ext>
                <a:ext uri="{FF2B5EF4-FFF2-40B4-BE49-F238E27FC236}">
                  <a16:creationId xmlns:a16="http://schemas.microsoft.com/office/drawing/2014/main" id="{00000000-0008-0000-0500-000020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49</xdr:row>
          <xdr:rowOff>99060</xdr:rowOff>
        </xdr:from>
        <xdr:to>
          <xdr:col>21</xdr:col>
          <xdr:colOff>0</xdr:colOff>
          <xdr:row>49</xdr:row>
          <xdr:rowOff>457200</xdr:rowOff>
        </xdr:to>
        <xdr:sp macro="" textlink="">
          <xdr:nvSpPr>
            <xdr:cNvPr id="59425" name="Group Box 1057" hidden="1">
              <a:extLst>
                <a:ext uri="{63B3BB69-23CF-44E3-9099-C40C66FF867C}">
                  <a14:compatExt spid="_x0000_s59425"/>
                </a:ext>
                <a:ext uri="{FF2B5EF4-FFF2-40B4-BE49-F238E27FC236}">
                  <a16:creationId xmlns:a16="http://schemas.microsoft.com/office/drawing/2014/main" id="{00000000-0008-0000-0500-000021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49</xdr:row>
          <xdr:rowOff>99060</xdr:rowOff>
        </xdr:from>
        <xdr:to>
          <xdr:col>17</xdr:col>
          <xdr:colOff>137160</xdr:colOff>
          <xdr:row>49</xdr:row>
          <xdr:rowOff>441960</xdr:rowOff>
        </xdr:to>
        <xdr:sp macro="" textlink="">
          <xdr:nvSpPr>
            <xdr:cNvPr id="59426" name="Group Box 1058" hidden="1">
              <a:extLst>
                <a:ext uri="{63B3BB69-23CF-44E3-9099-C40C66FF867C}">
                  <a14:compatExt spid="_x0000_s59426"/>
                </a:ext>
                <a:ext uri="{FF2B5EF4-FFF2-40B4-BE49-F238E27FC236}">
                  <a16:creationId xmlns:a16="http://schemas.microsoft.com/office/drawing/2014/main" id="{00000000-0008-0000-0500-000022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49</xdr:row>
          <xdr:rowOff>99060</xdr:rowOff>
        </xdr:from>
        <xdr:to>
          <xdr:col>25</xdr:col>
          <xdr:colOff>609600</xdr:colOff>
          <xdr:row>49</xdr:row>
          <xdr:rowOff>457200</xdr:rowOff>
        </xdr:to>
        <xdr:sp macro="" textlink="">
          <xdr:nvSpPr>
            <xdr:cNvPr id="59427" name="Group Box 1059" hidden="1">
              <a:extLst>
                <a:ext uri="{63B3BB69-23CF-44E3-9099-C40C66FF867C}">
                  <a14:compatExt spid="_x0000_s59427"/>
                </a:ext>
                <a:ext uri="{FF2B5EF4-FFF2-40B4-BE49-F238E27FC236}">
                  <a16:creationId xmlns:a16="http://schemas.microsoft.com/office/drawing/2014/main" id="{00000000-0008-0000-0500-000023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49</xdr:row>
          <xdr:rowOff>99060</xdr:rowOff>
        </xdr:from>
        <xdr:to>
          <xdr:col>20</xdr:col>
          <xdr:colOff>137160</xdr:colOff>
          <xdr:row>49</xdr:row>
          <xdr:rowOff>441960</xdr:rowOff>
        </xdr:to>
        <xdr:sp macro="" textlink="">
          <xdr:nvSpPr>
            <xdr:cNvPr id="59428" name="Group Box 1060" hidden="1">
              <a:extLst>
                <a:ext uri="{63B3BB69-23CF-44E3-9099-C40C66FF867C}">
                  <a14:compatExt spid="_x0000_s59428"/>
                </a:ext>
                <a:ext uri="{FF2B5EF4-FFF2-40B4-BE49-F238E27FC236}">
                  <a16:creationId xmlns:a16="http://schemas.microsoft.com/office/drawing/2014/main" id="{00000000-0008-0000-0500-000024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49</xdr:row>
          <xdr:rowOff>99060</xdr:rowOff>
        </xdr:from>
        <xdr:to>
          <xdr:col>15</xdr:col>
          <xdr:colOff>922020</xdr:colOff>
          <xdr:row>49</xdr:row>
          <xdr:rowOff>457200</xdr:rowOff>
        </xdr:to>
        <xdr:sp macro="" textlink="">
          <xdr:nvSpPr>
            <xdr:cNvPr id="59429" name="Group Box 1061" hidden="1">
              <a:extLst>
                <a:ext uri="{63B3BB69-23CF-44E3-9099-C40C66FF867C}">
                  <a14:compatExt spid="_x0000_s59429"/>
                </a:ext>
                <a:ext uri="{FF2B5EF4-FFF2-40B4-BE49-F238E27FC236}">
                  <a16:creationId xmlns:a16="http://schemas.microsoft.com/office/drawing/2014/main" id="{00000000-0008-0000-0500-000025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49</xdr:row>
          <xdr:rowOff>99060</xdr:rowOff>
        </xdr:from>
        <xdr:to>
          <xdr:col>9</xdr:col>
          <xdr:colOff>7620</xdr:colOff>
          <xdr:row>49</xdr:row>
          <xdr:rowOff>441960</xdr:rowOff>
        </xdr:to>
        <xdr:sp macro="" textlink="">
          <xdr:nvSpPr>
            <xdr:cNvPr id="59430" name="Group Box 1062" hidden="1">
              <a:extLst>
                <a:ext uri="{63B3BB69-23CF-44E3-9099-C40C66FF867C}">
                  <a14:compatExt spid="_x0000_s59430"/>
                </a:ext>
                <a:ext uri="{FF2B5EF4-FFF2-40B4-BE49-F238E27FC236}">
                  <a16:creationId xmlns:a16="http://schemas.microsoft.com/office/drawing/2014/main" id="{00000000-0008-0000-0500-000026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49</xdr:row>
          <xdr:rowOff>99060</xdr:rowOff>
        </xdr:from>
        <xdr:to>
          <xdr:col>17</xdr:col>
          <xdr:colOff>1005840</xdr:colOff>
          <xdr:row>49</xdr:row>
          <xdr:rowOff>457200</xdr:rowOff>
        </xdr:to>
        <xdr:sp macro="" textlink="">
          <xdr:nvSpPr>
            <xdr:cNvPr id="59431" name="Group Box 1063" hidden="1">
              <a:extLst>
                <a:ext uri="{63B3BB69-23CF-44E3-9099-C40C66FF867C}">
                  <a14:compatExt spid="_x0000_s59431"/>
                </a:ext>
                <a:ext uri="{FF2B5EF4-FFF2-40B4-BE49-F238E27FC236}">
                  <a16:creationId xmlns:a16="http://schemas.microsoft.com/office/drawing/2014/main" id="{00000000-0008-0000-0500-000027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49</xdr:row>
          <xdr:rowOff>99060</xdr:rowOff>
        </xdr:from>
        <xdr:to>
          <xdr:col>15</xdr:col>
          <xdr:colOff>7620</xdr:colOff>
          <xdr:row>49</xdr:row>
          <xdr:rowOff>441960</xdr:rowOff>
        </xdr:to>
        <xdr:sp macro="" textlink="">
          <xdr:nvSpPr>
            <xdr:cNvPr id="59432" name="Group Box 1064" hidden="1">
              <a:extLst>
                <a:ext uri="{63B3BB69-23CF-44E3-9099-C40C66FF867C}">
                  <a14:compatExt spid="_x0000_s59432"/>
                </a:ext>
                <a:ext uri="{FF2B5EF4-FFF2-40B4-BE49-F238E27FC236}">
                  <a16:creationId xmlns:a16="http://schemas.microsoft.com/office/drawing/2014/main" id="{00000000-0008-0000-0500-000028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49</xdr:row>
          <xdr:rowOff>175260</xdr:rowOff>
        </xdr:from>
        <xdr:to>
          <xdr:col>5</xdr:col>
          <xdr:colOff>975360</xdr:colOff>
          <xdr:row>49</xdr:row>
          <xdr:rowOff>365760</xdr:rowOff>
        </xdr:to>
        <xdr:sp macro="" textlink="">
          <xdr:nvSpPr>
            <xdr:cNvPr id="59433" name="Check Box 1065" hidden="1">
              <a:extLst>
                <a:ext uri="{63B3BB69-23CF-44E3-9099-C40C66FF867C}">
                  <a14:compatExt spid="_x0000_s59433"/>
                </a:ext>
                <a:ext uri="{FF2B5EF4-FFF2-40B4-BE49-F238E27FC236}">
                  <a16:creationId xmlns:a16="http://schemas.microsoft.com/office/drawing/2014/main" id="{00000000-0008-0000-0500-00002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xdr:oneCellAnchor>
    <xdr:from>
      <xdr:col>4</xdr:col>
      <xdr:colOff>115988</xdr:colOff>
      <xdr:row>49</xdr:row>
      <xdr:rowOff>0</xdr:rowOff>
    </xdr:from>
    <xdr:ext cx="380320" cy="368859"/>
    <xdr:pic>
      <xdr:nvPicPr>
        <xdr:cNvPr id="971" name="Picture 970">
          <a:extLst>
            <a:ext uri="{FF2B5EF4-FFF2-40B4-BE49-F238E27FC236}">
              <a16:creationId xmlns:a16="http://schemas.microsoft.com/office/drawing/2014/main" id="{00000000-0008-0000-0500-0000CB030000}"/>
            </a:ext>
          </a:extLst>
        </xdr:cNvPr>
        <xdr:cNvPicPr>
          <a:picLocks/>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12188" y="24079200"/>
          <a:ext cx="380320" cy="368859"/>
        </a:xfrm>
        <a:prstGeom prst="rect">
          <a:avLst/>
        </a:prstGeom>
      </xdr:spPr>
    </xdr:pic>
    <xdr:clientData/>
  </xdr:oneCellAnchor>
  <xdr:oneCellAnchor>
    <xdr:from>
      <xdr:col>4</xdr:col>
      <xdr:colOff>107733</xdr:colOff>
      <xdr:row>50</xdr:row>
      <xdr:rowOff>123503</xdr:rowOff>
    </xdr:from>
    <xdr:ext cx="396830" cy="320534"/>
    <xdr:pic>
      <xdr:nvPicPr>
        <xdr:cNvPr id="972" name="Picture 971">
          <a:extLst>
            <a:ext uri="{FF2B5EF4-FFF2-40B4-BE49-F238E27FC236}">
              <a16:creationId xmlns:a16="http://schemas.microsoft.com/office/drawing/2014/main" id="{00000000-0008-0000-0500-0000CC030000}"/>
            </a:ext>
          </a:extLst>
        </xdr:cNvPr>
        <xdr:cNvPicPr>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3933" y="24717053"/>
          <a:ext cx="396830" cy="320534"/>
        </a:xfrm>
        <a:prstGeom prst="rect">
          <a:avLst/>
        </a:prstGeom>
      </xdr:spPr>
    </xdr:pic>
    <xdr:clientData/>
  </xdr:oneCellAnchor>
  <xdr:oneCellAnchor>
    <xdr:from>
      <xdr:col>4</xdr:col>
      <xdr:colOff>114083</xdr:colOff>
      <xdr:row>51</xdr:row>
      <xdr:rowOff>85042</xdr:rowOff>
    </xdr:from>
    <xdr:ext cx="384130" cy="318720"/>
    <xdr:pic>
      <xdr:nvPicPr>
        <xdr:cNvPr id="973" name="Picture 972">
          <a:extLst>
            <a:ext uri="{FF2B5EF4-FFF2-40B4-BE49-F238E27FC236}">
              <a16:creationId xmlns:a16="http://schemas.microsoft.com/office/drawing/2014/main" id="{00000000-0008-0000-0500-0000CD030000}"/>
            </a:ext>
          </a:extLst>
        </xdr:cNvPr>
        <xdr:cNvPicPr>
          <a:picLocks/>
        </xdr:cNvPicPr>
      </xdr:nvPicPr>
      <xdr:blipFill>
        <a:blip xmlns:r="http://schemas.openxmlformats.org/officeDocument/2006/relationships" r:embed="rId35" cstate="print">
          <a:extLst>
            <a:ext uri="{BEBA8EAE-BF5A-486C-A8C5-ECC9F3942E4B}">
              <a14:imgProps xmlns:a14="http://schemas.microsoft.com/office/drawing/2010/main">
                <a14:imgLayer r:embed="rId3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10283" y="25192942"/>
          <a:ext cx="384130" cy="318720"/>
        </a:xfrm>
        <a:prstGeom prst="rect">
          <a:avLst/>
        </a:prstGeom>
      </xdr:spPr>
    </xdr:pic>
    <xdr:clientData/>
  </xdr:oneCellAnchor>
  <xdr:oneCellAnchor>
    <xdr:from>
      <xdr:col>4</xdr:col>
      <xdr:colOff>129958</xdr:colOff>
      <xdr:row>35</xdr:row>
      <xdr:rowOff>65605</xdr:rowOff>
    </xdr:from>
    <xdr:ext cx="352380" cy="373223"/>
    <xdr:pic>
      <xdr:nvPicPr>
        <xdr:cNvPr id="980" name="Picture 979">
          <a:extLst>
            <a:ext uri="{FF2B5EF4-FFF2-40B4-BE49-F238E27FC236}">
              <a16:creationId xmlns:a16="http://schemas.microsoft.com/office/drawing/2014/main" id="{00000000-0008-0000-0500-0000D4030000}"/>
            </a:ext>
          </a:extLst>
        </xdr:cNvPr>
        <xdr:cNvPicPr>
          <a:picLocks/>
        </xdr:cNvPicPr>
      </xdr:nvPicPr>
      <xdr:blipFill>
        <a:blip xmlns:r="http://schemas.openxmlformats.org/officeDocument/2006/relationships" r:embed="rId37" cstate="print">
          <a:extLst>
            <a:ext uri="{BEBA8EAE-BF5A-486C-A8C5-ECC9F3942E4B}">
              <a14:imgProps xmlns:a14="http://schemas.microsoft.com/office/drawing/2010/main">
                <a14:imgLayer r:embed="rId3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26158" y="16943905"/>
          <a:ext cx="352380" cy="37322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68580</xdr:colOff>
          <xdr:row>52</xdr:row>
          <xdr:rowOff>99060</xdr:rowOff>
        </xdr:from>
        <xdr:to>
          <xdr:col>15</xdr:col>
          <xdr:colOff>922020</xdr:colOff>
          <xdr:row>52</xdr:row>
          <xdr:rowOff>449580</xdr:rowOff>
        </xdr:to>
        <xdr:sp macro="" textlink="">
          <xdr:nvSpPr>
            <xdr:cNvPr id="59465" name="Group Box 1097" hidden="1">
              <a:extLst>
                <a:ext uri="{63B3BB69-23CF-44E3-9099-C40C66FF867C}">
                  <a14:compatExt spid="_x0000_s59465"/>
                </a:ext>
                <a:ext uri="{FF2B5EF4-FFF2-40B4-BE49-F238E27FC236}">
                  <a16:creationId xmlns:a16="http://schemas.microsoft.com/office/drawing/2014/main" id="{00000000-0008-0000-0500-000049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52</xdr:row>
          <xdr:rowOff>99060</xdr:rowOff>
        </xdr:from>
        <xdr:to>
          <xdr:col>8</xdr:col>
          <xdr:colOff>731520</xdr:colOff>
          <xdr:row>52</xdr:row>
          <xdr:rowOff>449580</xdr:rowOff>
        </xdr:to>
        <xdr:sp macro="" textlink="">
          <xdr:nvSpPr>
            <xdr:cNvPr id="59466" name="Group Box 1098" hidden="1">
              <a:extLst>
                <a:ext uri="{63B3BB69-23CF-44E3-9099-C40C66FF867C}">
                  <a14:compatExt spid="_x0000_s59466"/>
                </a:ext>
                <a:ext uri="{FF2B5EF4-FFF2-40B4-BE49-F238E27FC236}">
                  <a16:creationId xmlns:a16="http://schemas.microsoft.com/office/drawing/2014/main" id="{00000000-0008-0000-0500-00004A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53</xdr:row>
          <xdr:rowOff>99060</xdr:rowOff>
        </xdr:from>
        <xdr:to>
          <xdr:col>15</xdr:col>
          <xdr:colOff>922020</xdr:colOff>
          <xdr:row>53</xdr:row>
          <xdr:rowOff>449580</xdr:rowOff>
        </xdr:to>
        <xdr:sp macro="" textlink="">
          <xdr:nvSpPr>
            <xdr:cNvPr id="59467" name="Group Box 1099" hidden="1">
              <a:extLst>
                <a:ext uri="{63B3BB69-23CF-44E3-9099-C40C66FF867C}">
                  <a14:compatExt spid="_x0000_s59467"/>
                </a:ext>
                <a:ext uri="{FF2B5EF4-FFF2-40B4-BE49-F238E27FC236}">
                  <a16:creationId xmlns:a16="http://schemas.microsoft.com/office/drawing/2014/main" id="{00000000-0008-0000-0500-00004B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53</xdr:row>
          <xdr:rowOff>99060</xdr:rowOff>
        </xdr:from>
        <xdr:to>
          <xdr:col>8</xdr:col>
          <xdr:colOff>731520</xdr:colOff>
          <xdr:row>53</xdr:row>
          <xdr:rowOff>449580</xdr:rowOff>
        </xdr:to>
        <xdr:sp macro="" textlink="">
          <xdr:nvSpPr>
            <xdr:cNvPr id="59468" name="Group Box 1100" hidden="1">
              <a:extLst>
                <a:ext uri="{63B3BB69-23CF-44E3-9099-C40C66FF867C}">
                  <a14:compatExt spid="_x0000_s59468"/>
                </a:ext>
                <a:ext uri="{FF2B5EF4-FFF2-40B4-BE49-F238E27FC236}">
                  <a16:creationId xmlns:a16="http://schemas.microsoft.com/office/drawing/2014/main" id="{00000000-0008-0000-0500-00004C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52</xdr:row>
          <xdr:rowOff>0</xdr:rowOff>
        </xdr:from>
        <xdr:to>
          <xdr:col>15</xdr:col>
          <xdr:colOff>937260</xdr:colOff>
          <xdr:row>52</xdr:row>
          <xdr:rowOff>358140</xdr:rowOff>
        </xdr:to>
        <xdr:sp macro="" textlink="">
          <xdr:nvSpPr>
            <xdr:cNvPr id="59469" name="Group Box 1101" hidden="1">
              <a:extLst>
                <a:ext uri="{63B3BB69-23CF-44E3-9099-C40C66FF867C}">
                  <a14:compatExt spid="_x0000_s59469"/>
                </a:ext>
                <a:ext uri="{FF2B5EF4-FFF2-40B4-BE49-F238E27FC236}">
                  <a16:creationId xmlns:a16="http://schemas.microsoft.com/office/drawing/2014/main" id="{00000000-0008-0000-0500-00004D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52</xdr:row>
          <xdr:rowOff>0</xdr:rowOff>
        </xdr:from>
        <xdr:to>
          <xdr:col>9</xdr:col>
          <xdr:colOff>22860</xdr:colOff>
          <xdr:row>52</xdr:row>
          <xdr:rowOff>350520</xdr:rowOff>
        </xdr:to>
        <xdr:sp macro="" textlink="">
          <xdr:nvSpPr>
            <xdr:cNvPr id="59470" name="Group Box 1102" hidden="1">
              <a:extLst>
                <a:ext uri="{63B3BB69-23CF-44E3-9099-C40C66FF867C}">
                  <a14:compatExt spid="_x0000_s59470"/>
                </a:ext>
                <a:ext uri="{FF2B5EF4-FFF2-40B4-BE49-F238E27FC236}">
                  <a16:creationId xmlns:a16="http://schemas.microsoft.com/office/drawing/2014/main" id="{00000000-0008-0000-0500-00004E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52</xdr:row>
          <xdr:rowOff>0</xdr:rowOff>
        </xdr:from>
        <xdr:to>
          <xdr:col>17</xdr:col>
          <xdr:colOff>998220</xdr:colOff>
          <xdr:row>52</xdr:row>
          <xdr:rowOff>358140</xdr:rowOff>
        </xdr:to>
        <xdr:sp macro="" textlink="">
          <xdr:nvSpPr>
            <xdr:cNvPr id="59471" name="Group Box 1103" hidden="1">
              <a:extLst>
                <a:ext uri="{63B3BB69-23CF-44E3-9099-C40C66FF867C}">
                  <a14:compatExt spid="_x0000_s59471"/>
                </a:ext>
                <a:ext uri="{FF2B5EF4-FFF2-40B4-BE49-F238E27FC236}">
                  <a16:creationId xmlns:a16="http://schemas.microsoft.com/office/drawing/2014/main" id="{00000000-0008-0000-0500-00004F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52</xdr:row>
          <xdr:rowOff>0</xdr:rowOff>
        </xdr:from>
        <xdr:to>
          <xdr:col>15</xdr:col>
          <xdr:colOff>22860</xdr:colOff>
          <xdr:row>52</xdr:row>
          <xdr:rowOff>350520</xdr:rowOff>
        </xdr:to>
        <xdr:sp macro="" textlink="">
          <xdr:nvSpPr>
            <xdr:cNvPr id="59472" name="Group Box 1104" hidden="1">
              <a:extLst>
                <a:ext uri="{63B3BB69-23CF-44E3-9099-C40C66FF867C}">
                  <a14:compatExt spid="_x0000_s59472"/>
                </a:ext>
                <a:ext uri="{FF2B5EF4-FFF2-40B4-BE49-F238E27FC236}">
                  <a16:creationId xmlns:a16="http://schemas.microsoft.com/office/drawing/2014/main" id="{00000000-0008-0000-0500-000050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52</xdr:row>
          <xdr:rowOff>99060</xdr:rowOff>
        </xdr:from>
        <xdr:to>
          <xdr:col>15</xdr:col>
          <xdr:colOff>937260</xdr:colOff>
          <xdr:row>52</xdr:row>
          <xdr:rowOff>457200</xdr:rowOff>
        </xdr:to>
        <xdr:sp macro="" textlink="">
          <xdr:nvSpPr>
            <xdr:cNvPr id="59473" name="Group Box 1105" hidden="1">
              <a:extLst>
                <a:ext uri="{63B3BB69-23CF-44E3-9099-C40C66FF867C}">
                  <a14:compatExt spid="_x0000_s59473"/>
                </a:ext>
                <a:ext uri="{FF2B5EF4-FFF2-40B4-BE49-F238E27FC236}">
                  <a16:creationId xmlns:a16="http://schemas.microsoft.com/office/drawing/2014/main" id="{00000000-0008-0000-0500-000051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52</xdr:row>
          <xdr:rowOff>99060</xdr:rowOff>
        </xdr:from>
        <xdr:to>
          <xdr:col>9</xdr:col>
          <xdr:colOff>22860</xdr:colOff>
          <xdr:row>52</xdr:row>
          <xdr:rowOff>449580</xdr:rowOff>
        </xdr:to>
        <xdr:sp macro="" textlink="">
          <xdr:nvSpPr>
            <xdr:cNvPr id="59474" name="Group Box 1106" hidden="1">
              <a:extLst>
                <a:ext uri="{63B3BB69-23CF-44E3-9099-C40C66FF867C}">
                  <a14:compatExt spid="_x0000_s59474"/>
                </a:ext>
                <a:ext uri="{FF2B5EF4-FFF2-40B4-BE49-F238E27FC236}">
                  <a16:creationId xmlns:a16="http://schemas.microsoft.com/office/drawing/2014/main" id="{00000000-0008-0000-0500-000052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52</xdr:row>
          <xdr:rowOff>99060</xdr:rowOff>
        </xdr:from>
        <xdr:to>
          <xdr:col>15</xdr:col>
          <xdr:colOff>22860</xdr:colOff>
          <xdr:row>52</xdr:row>
          <xdr:rowOff>449580</xdr:rowOff>
        </xdr:to>
        <xdr:sp macro="" textlink="">
          <xdr:nvSpPr>
            <xdr:cNvPr id="59475" name="Group Box 1107" hidden="1">
              <a:extLst>
                <a:ext uri="{63B3BB69-23CF-44E3-9099-C40C66FF867C}">
                  <a14:compatExt spid="_x0000_s59475"/>
                </a:ext>
                <a:ext uri="{FF2B5EF4-FFF2-40B4-BE49-F238E27FC236}">
                  <a16:creationId xmlns:a16="http://schemas.microsoft.com/office/drawing/2014/main" id="{00000000-0008-0000-0500-000053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52</xdr:row>
          <xdr:rowOff>175260</xdr:rowOff>
        </xdr:from>
        <xdr:to>
          <xdr:col>5</xdr:col>
          <xdr:colOff>975360</xdr:colOff>
          <xdr:row>52</xdr:row>
          <xdr:rowOff>365760</xdr:rowOff>
        </xdr:to>
        <xdr:sp macro="" textlink="">
          <xdr:nvSpPr>
            <xdr:cNvPr id="59476" name="Check Box 1108" hidden="1">
              <a:extLst>
                <a:ext uri="{63B3BB69-23CF-44E3-9099-C40C66FF867C}">
                  <a14:compatExt spid="_x0000_s59476"/>
                </a:ext>
                <a:ext uri="{FF2B5EF4-FFF2-40B4-BE49-F238E27FC236}">
                  <a16:creationId xmlns:a16="http://schemas.microsoft.com/office/drawing/2014/main" id="{00000000-0008-0000-0500-00005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53</xdr:row>
          <xdr:rowOff>99060</xdr:rowOff>
        </xdr:from>
        <xdr:to>
          <xdr:col>15</xdr:col>
          <xdr:colOff>937260</xdr:colOff>
          <xdr:row>53</xdr:row>
          <xdr:rowOff>457200</xdr:rowOff>
        </xdr:to>
        <xdr:sp macro="" textlink="">
          <xdr:nvSpPr>
            <xdr:cNvPr id="59477" name="Group Box 1109" hidden="1">
              <a:extLst>
                <a:ext uri="{63B3BB69-23CF-44E3-9099-C40C66FF867C}">
                  <a14:compatExt spid="_x0000_s59477"/>
                </a:ext>
                <a:ext uri="{FF2B5EF4-FFF2-40B4-BE49-F238E27FC236}">
                  <a16:creationId xmlns:a16="http://schemas.microsoft.com/office/drawing/2014/main" id="{00000000-0008-0000-0500-000055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53</xdr:row>
          <xdr:rowOff>99060</xdr:rowOff>
        </xdr:from>
        <xdr:to>
          <xdr:col>9</xdr:col>
          <xdr:colOff>22860</xdr:colOff>
          <xdr:row>53</xdr:row>
          <xdr:rowOff>449580</xdr:rowOff>
        </xdr:to>
        <xdr:sp macro="" textlink="">
          <xdr:nvSpPr>
            <xdr:cNvPr id="59478" name="Group Box 1110" hidden="1">
              <a:extLst>
                <a:ext uri="{63B3BB69-23CF-44E3-9099-C40C66FF867C}">
                  <a14:compatExt spid="_x0000_s59478"/>
                </a:ext>
                <a:ext uri="{FF2B5EF4-FFF2-40B4-BE49-F238E27FC236}">
                  <a16:creationId xmlns:a16="http://schemas.microsoft.com/office/drawing/2014/main" id="{00000000-0008-0000-0500-000056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53</xdr:row>
          <xdr:rowOff>99060</xdr:rowOff>
        </xdr:from>
        <xdr:to>
          <xdr:col>15</xdr:col>
          <xdr:colOff>22860</xdr:colOff>
          <xdr:row>53</xdr:row>
          <xdr:rowOff>449580</xdr:rowOff>
        </xdr:to>
        <xdr:sp macro="" textlink="">
          <xdr:nvSpPr>
            <xdr:cNvPr id="59479" name="Group Box 1111" hidden="1">
              <a:extLst>
                <a:ext uri="{63B3BB69-23CF-44E3-9099-C40C66FF867C}">
                  <a14:compatExt spid="_x0000_s59479"/>
                </a:ext>
                <a:ext uri="{FF2B5EF4-FFF2-40B4-BE49-F238E27FC236}">
                  <a16:creationId xmlns:a16="http://schemas.microsoft.com/office/drawing/2014/main" id="{00000000-0008-0000-0500-000057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327660</xdr:colOff>
          <xdr:row>53</xdr:row>
          <xdr:rowOff>175260</xdr:rowOff>
        </xdr:from>
        <xdr:to>
          <xdr:col>5</xdr:col>
          <xdr:colOff>975360</xdr:colOff>
          <xdr:row>53</xdr:row>
          <xdr:rowOff>365760</xdr:rowOff>
        </xdr:to>
        <xdr:sp macro="" textlink="">
          <xdr:nvSpPr>
            <xdr:cNvPr id="59480" name="Check Box 1112" hidden="1">
              <a:extLst>
                <a:ext uri="{63B3BB69-23CF-44E3-9099-C40C66FF867C}">
                  <a14:compatExt spid="_x0000_s59480"/>
                </a:ext>
                <a:ext uri="{FF2B5EF4-FFF2-40B4-BE49-F238E27FC236}">
                  <a16:creationId xmlns:a16="http://schemas.microsoft.com/office/drawing/2014/main" id="{00000000-0008-0000-0500-00005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52</xdr:row>
          <xdr:rowOff>99060</xdr:rowOff>
        </xdr:from>
        <xdr:to>
          <xdr:col>17</xdr:col>
          <xdr:colOff>998220</xdr:colOff>
          <xdr:row>52</xdr:row>
          <xdr:rowOff>457200</xdr:rowOff>
        </xdr:to>
        <xdr:sp macro="" textlink="">
          <xdr:nvSpPr>
            <xdr:cNvPr id="59481" name="Group Box 1113" hidden="1">
              <a:extLst>
                <a:ext uri="{63B3BB69-23CF-44E3-9099-C40C66FF867C}">
                  <a14:compatExt spid="_x0000_s59481"/>
                </a:ext>
                <a:ext uri="{FF2B5EF4-FFF2-40B4-BE49-F238E27FC236}">
                  <a16:creationId xmlns:a16="http://schemas.microsoft.com/office/drawing/2014/main" id="{00000000-0008-0000-0500-000059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53</xdr:row>
          <xdr:rowOff>99060</xdr:rowOff>
        </xdr:from>
        <xdr:to>
          <xdr:col>17</xdr:col>
          <xdr:colOff>998220</xdr:colOff>
          <xdr:row>53</xdr:row>
          <xdr:rowOff>457200</xdr:rowOff>
        </xdr:to>
        <xdr:sp macro="" textlink="">
          <xdr:nvSpPr>
            <xdr:cNvPr id="59482" name="Group Box 1114" hidden="1">
              <a:extLst>
                <a:ext uri="{63B3BB69-23CF-44E3-9099-C40C66FF867C}">
                  <a14:compatExt spid="_x0000_s59482"/>
                </a:ext>
                <a:ext uri="{FF2B5EF4-FFF2-40B4-BE49-F238E27FC236}">
                  <a16:creationId xmlns:a16="http://schemas.microsoft.com/office/drawing/2014/main" id="{00000000-0008-0000-0500-00005A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oneCellAnchor>
    <xdr:from>
      <xdr:col>4</xdr:col>
      <xdr:colOff>103703</xdr:colOff>
      <xdr:row>53</xdr:row>
      <xdr:rowOff>83888</xdr:rowOff>
    </xdr:from>
    <xdr:ext cx="404890" cy="360000"/>
    <xdr:pic>
      <xdr:nvPicPr>
        <xdr:cNvPr id="1009" name="Picture 1008">
          <a:extLst>
            <a:ext uri="{FF2B5EF4-FFF2-40B4-BE49-F238E27FC236}">
              <a16:creationId xmlns:a16="http://schemas.microsoft.com/office/drawing/2014/main" id="{00000000-0008-0000-0500-0000F1030000}"/>
            </a:ext>
          </a:extLst>
        </xdr:cNvPr>
        <xdr:cNvPicPr>
          <a:picLocks/>
        </xdr:cNvPicPr>
      </xdr:nvPicPr>
      <xdr:blipFill>
        <a:blip xmlns:r="http://schemas.openxmlformats.org/officeDocument/2006/relationships" r:embed="rId39" cstate="print">
          <a:extLst>
            <a:ext uri="{BEBA8EAE-BF5A-486C-A8C5-ECC9F3942E4B}">
              <a14:imgProps xmlns:a14="http://schemas.microsoft.com/office/drawing/2010/main">
                <a14:imgLayer r:embed="rId4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799903" y="26220488"/>
          <a:ext cx="404890" cy="360000"/>
        </a:xfrm>
        <a:prstGeom prst="rect">
          <a:avLst/>
        </a:prstGeom>
      </xdr:spPr>
    </xdr:pic>
    <xdr:clientData/>
  </xdr:oneCellAnchor>
  <xdr:oneCellAnchor>
    <xdr:from>
      <xdr:col>4</xdr:col>
      <xdr:colOff>129958</xdr:colOff>
      <xdr:row>52</xdr:row>
      <xdr:rowOff>55636</xdr:rowOff>
    </xdr:from>
    <xdr:ext cx="352380" cy="388484"/>
    <xdr:pic>
      <xdr:nvPicPr>
        <xdr:cNvPr id="1010" name="Picture 1009">
          <a:extLst>
            <a:ext uri="{FF2B5EF4-FFF2-40B4-BE49-F238E27FC236}">
              <a16:creationId xmlns:a16="http://schemas.microsoft.com/office/drawing/2014/main" id="{00000000-0008-0000-0500-0000F2030000}"/>
            </a:ext>
          </a:extLst>
        </xdr:cNvPr>
        <xdr:cNvPicPr>
          <a:picLocks/>
        </xdr:cNvPicPr>
      </xdr:nvPicPr>
      <xdr:blipFill>
        <a:blip xmlns:r="http://schemas.openxmlformats.org/officeDocument/2006/relationships" r:embed="rId41" cstate="print">
          <a:extLst>
            <a:ext uri="{BEBA8EAE-BF5A-486C-A8C5-ECC9F3942E4B}">
              <a14:imgProps xmlns:a14="http://schemas.microsoft.com/office/drawing/2010/main">
                <a14:imgLayer r:embed="rId4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26158" y="25677886"/>
          <a:ext cx="352380" cy="388484"/>
        </a:xfrm>
        <a:prstGeom prst="rect">
          <a:avLst/>
        </a:prstGeom>
      </xdr:spPr>
    </xdr:pic>
    <xdr:clientData/>
  </xdr:oneCellAnchor>
  <xdr:oneCellAnchor>
    <xdr:from>
      <xdr:col>4</xdr:col>
      <xdr:colOff>112178</xdr:colOff>
      <xdr:row>37</xdr:row>
      <xdr:rowOff>62185</xdr:rowOff>
    </xdr:from>
    <xdr:ext cx="387940" cy="390958"/>
    <xdr:pic>
      <xdr:nvPicPr>
        <xdr:cNvPr id="1011" name="Picture 1010">
          <a:extLst>
            <a:ext uri="{FF2B5EF4-FFF2-40B4-BE49-F238E27FC236}">
              <a16:creationId xmlns:a16="http://schemas.microsoft.com/office/drawing/2014/main" id="{00000000-0008-0000-0500-0000F3030000}"/>
            </a:ext>
          </a:extLst>
        </xdr:cNvPr>
        <xdr:cNvPicPr>
          <a:picLocks/>
        </xdr:cNvPicPr>
      </xdr:nvPicPr>
      <xdr:blipFill>
        <a:blip xmlns:r="http://schemas.openxmlformats.org/officeDocument/2006/relationships" r:embed="rId15" cstate="print">
          <a:extLst>
            <a:ext uri="{BEBA8EAE-BF5A-486C-A8C5-ECC9F3942E4B}">
              <a14:imgProps xmlns:a14="http://schemas.microsoft.com/office/drawing/2010/main">
                <a14:imgLayer r:embed="rId1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7808378" y="17969185"/>
          <a:ext cx="387940" cy="390958"/>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365760</xdr:rowOff>
        </xdr:to>
        <xdr:sp macro="" textlink="">
          <xdr:nvSpPr>
            <xdr:cNvPr id="59558" name="Group Box 1190" hidden="1">
              <a:extLst>
                <a:ext uri="{63B3BB69-23CF-44E3-9099-C40C66FF867C}">
                  <a14:compatExt spid="_x0000_s59558"/>
                </a:ext>
                <a:ext uri="{FF2B5EF4-FFF2-40B4-BE49-F238E27FC236}">
                  <a16:creationId xmlns:a16="http://schemas.microsoft.com/office/drawing/2014/main" id="{00000000-0008-0000-0500-0000A6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327660</xdr:rowOff>
        </xdr:to>
        <xdr:sp macro="" textlink="">
          <xdr:nvSpPr>
            <xdr:cNvPr id="59559" name="Group Box 1191" hidden="1">
              <a:extLst>
                <a:ext uri="{63B3BB69-23CF-44E3-9099-C40C66FF867C}">
                  <a14:compatExt spid="_x0000_s59559"/>
                </a:ext>
                <a:ext uri="{FF2B5EF4-FFF2-40B4-BE49-F238E27FC236}">
                  <a16:creationId xmlns:a16="http://schemas.microsoft.com/office/drawing/2014/main" id="{00000000-0008-0000-0500-0000A7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327660</xdr:rowOff>
        </xdr:to>
        <xdr:sp macro="" textlink="">
          <xdr:nvSpPr>
            <xdr:cNvPr id="59560" name="Group Box 1192" hidden="1">
              <a:extLst>
                <a:ext uri="{63B3BB69-23CF-44E3-9099-C40C66FF867C}">
                  <a14:compatExt spid="_x0000_s59560"/>
                </a:ext>
                <a:ext uri="{FF2B5EF4-FFF2-40B4-BE49-F238E27FC236}">
                  <a16:creationId xmlns:a16="http://schemas.microsoft.com/office/drawing/2014/main" id="{00000000-0008-0000-0500-0000A8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327660</xdr:rowOff>
        </xdr:to>
        <xdr:sp macro="" textlink="">
          <xdr:nvSpPr>
            <xdr:cNvPr id="59561" name="Group Box 1193" hidden="1">
              <a:extLst>
                <a:ext uri="{63B3BB69-23CF-44E3-9099-C40C66FF867C}">
                  <a14:compatExt spid="_x0000_s59561"/>
                </a:ext>
                <a:ext uri="{FF2B5EF4-FFF2-40B4-BE49-F238E27FC236}">
                  <a16:creationId xmlns:a16="http://schemas.microsoft.com/office/drawing/2014/main" id="{00000000-0008-0000-0500-0000A9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365760</xdr:rowOff>
        </xdr:to>
        <xdr:sp macro="" textlink="">
          <xdr:nvSpPr>
            <xdr:cNvPr id="59562" name="Group Box 1194" hidden="1">
              <a:extLst>
                <a:ext uri="{63B3BB69-23CF-44E3-9099-C40C66FF867C}">
                  <a14:compatExt spid="_x0000_s59562"/>
                </a:ext>
                <a:ext uri="{FF2B5EF4-FFF2-40B4-BE49-F238E27FC236}">
                  <a16:creationId xmlns:a16="http://schemas.microsoft.com/office/drawing/2014/main" id="{00000000-0008-0000-0500-0000AA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365760</xdr:rowOff>
        </xdr:to>
        <xdr:sp macro="" textlink="">
          <xdr:nvSpPr>
            <xdr:cNvPr id="59563" name="Group Box 1195" hidden="1">
              <a:extLst>
                <a:ext uri="{63B3BB69-23CF-44E3-9099-C40C66FF867C}">
                  <a14:compatExt spid="_x0000_s59563"/>
                </a:ext>
                <a:ext uri="{FF2B5EF4-FFF2-40B4-BE49-F238E27FC236}">
                  <a16:creationId xmlns:a16="http://schemas.microsoft.com/office/drawing/2014/main" id="{00000000-0008-0000-0500-0000AB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365760</xdr:rowOff>
        </xdr:to>
        <xdr:sp macro="" textlink="">
          <xdr:nvSpPr>
            <xdr:cNvPr id="59564" name="Group Box 1196" hidden="1">
              <a:extLst>
                <a:ext uri="{63B3BB69-23CF-44E3-9099-C40C66FF867C}">
                  <a14:compatExt spid="_x0000_s59564"/>
                </a:ext>
                <a:ext uri="{FF2B5EF4-FFF2-40B4-BE49-F238E27FC236}">
                  <a16:creationId xmlns:a16="http://schemas.microsoft.com/office/drawing/2014/main" id="{00000000-0008-0000-0500-0000AC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11</xdr:col>
          <xdr:colOff>708660</xdr:colOff>
          <xdr:row>55</xdr:row>
          <xdr:rowOff>365760</xdr:rowOff>
        </xdr:to>
        <xdr:sp macro="" textlink="">
          <xdr:nvSpPr>
            <xdr:cNvPr id="59565" name="Group Box 1197" hidden="1">
              <a:extLst>
                <a:ext uri="{63B3BB69-23CF-44E3-9099-C40C66FF867C}">
                  <a14:compatExt spid="_x0000_s59565"/>
                </a:ext>
                <a:ext uri="{FF2B5EF4-FFF2-40B4-BE49-F238E27FC236}">
                  <a16:creationId xmlns:a16="http://schemas.microsoft.com/office/drawing/2014/main" id="{00000000-0008-0000-0500-0000AD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11</xdr:col>
          <xdr:colOff>708660</xdr:colOff>
          <xdr:row>55</xdr:row>
          <xdr:rowOff>365760</xdr:rowOff>
        </xdr:to>
        <xdr:sp macro="" textlink="">
          <xdr:nvSpPr>
            <xdr:cNvPr id="59566" name="Group Box 1198" hidden="1">
              <a:extLst>
                <a:ext uri="{63B3BB69-23CF-44E3-9099-C40C66FF867C}">
                  <a14:compatExt spid="_x0000_s59566"/>
                </a:ext>
                <a:ext uri="{FF2B5EF4-FFF2-40B4-BE49-F238E27FC236}">
                  <a16:creationId xmlns:a16="http://schemas.microsoft.com/office/drawing/2014/main" id="{00000000-0008-0000-0500-0000AE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11</xdr:col>
          <xdr:colOff>708660</xdr:colOff>
          <xdr:row>55</xdr:row>
          <xdr:rowOff>365760</xdr:rowOff>
        </xdr:to>
        <xdr:sp macro="" textlink="">
          <xdr:nvSpPr>
            <xdr:cNvPr id="59567" name="Group Box 1199" hidden="1">
              <a:extLst>
                <a:ext uri="{63B3BB69-23CF-44E3-9099-C40C66FF867C}">
                  <a14:compatExt spid="_x0000_s59567"/>
                </a:ext>
                <a:ext uri="{FF2B5EF4-FFF2-40B4-BE49-F238E27FC236}">
                  <a16:creationId xmlns:a16="http://schemas.microsoft.com/office/drawing/2014/main" id="{00000000-0008-0000-0500-0000AF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11</xdr:col>
          <xdr:colOff>708660</xdr:colOff>
          <xdr:row>55</xdr:row>
          <xdr:rowOff>365760</xdr:rowOff>
        </xdr:to>
        <xdr:sp macro="" textlink="">
          <xdr:nvSpPr>
            <xdr:cNvPr id="59568" name="Group Box 1200" hidden="1">
              <a:extLst>
                <a:ext uri="{63B3BB69-23CF-44E3-9099-C40C66FF867C}">
                  <a14:compatExt spid="_x0000_s59568"/>
                </a:ext>
                <a:ext uri="{FF2B5EF4-FFF2-40B4-BE49-F238E27FC236}">
                  <a16:creationId xmlns:a16="http://schemas.microsoft.com/office/drawing/2014/main" id="{00000000-0008-0000-0500-0000B0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11</xdr:col>
          <xdr:colOff>708660</xdr:colOff>
          <xdr:row>55</xdr:row>
          <xdr:rowOff>365760</xdr:rowOff>
        </xdr:to>
        <xdr:sp macro="" textlink="">
          <xdr:nvSpPr>
            <xdr:cNvPr id="59569" name="Group Box 1201" hidden="1">
              <a:extLst>
                <a:ext uri="{63B3BB69-23CF-44E3-9099-C40C66FF867C}">
                  <a14:compatExt spid="_x0000_s59569"/>
                </a:ext>
                <a:ext uri="{FF2B5EF4-FFF2-40B4-BE49-F238E27FC236}">
                  <a16:creationId xmlns:a16="http://schemas.microsoft.com/office/drawing/2014/main" id="{00000000-0008-0000-0500-0000B1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11</xdr:col>
          <xdr:colOff>708660</xdr:colOff>
          <xdr:row>55</xdr:row>
          <xdr:rowOff>365760</xdr:rowOff>
        </xdr:to>
        <xdr:sp macro="" textlink="">
          <xdr:nvSpPr>
            <xdr:cNvPr id="59570" name="Group Box 1202" hidden="1">
              <a:extLst>
                <a:ext uri="{63B3BB69-23CF-44E3-9099-C40C66FF867C}">
                  <a14:compatExt spid="_x0000_s59570"/>
                </a:ext>
                <a:ext uri="{FF2B5EF4-FFF2-40B4-BE49-F238E27FC236}">
                  <a16:creationId xmlns:a16="http://schemas.microsoft.com/office/drawing/2014/main" id="{00000000-0008-0000-0500-0000B2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11</xdr:col>
          <xdr:colOff>708660</xdr:colOff>
          <xdr:row>55</xdr:row>
          <xdr:rowOff>365760</xdr:rowOff>
        </xdr:to>
        <xdr:sp macro="" textlink="">
          <xdr:nvSpPr>
            <xdr:cNvPr id="59571" name="Group Box 1203" hidden="1">
              <a:extLst>
                <a:ext uri="{63B3BB69-23CF-44E3-9099-C40C66FF867C}">
                  <a14:compatExt spid="_x0000_s59571"/>
                </a:ext>
                <a:ext uri="{FF2B5EF4-FFF2-40B4-BE49-F238E27FC236}">
                  <a16:creationId xmlns:a16="http://schemas.microsoft.com/office/drawing/2014/main" id="{00000000-0008-0000-0500-0000B3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11</xdr:col>
          <xdr:colOff>708660</xdr:colOff>
          <xdr:row>55</xdr:row>
          <xdr:rowOff>365760</xdr:rowOff>
        </xdr:to>
        <xdr:sp macro="" textlink="">
          <xdr:nvSpPr>
            <xdr:cNvPr id="59572" name="Group Box 1204" hidden="1">
              <a:extLst>
                <a:ext uri="{63B3BB69-23CF-44E3-9099-C40C66FF867C}">
                  <a14:compatExt spid="_x0000_s59572"/>
                </a:ext>
                <a:ext uri="{FF2B5EF4-FFF2-40B4-BE49-F238E27FC236}">
                  <a16:creationId xmlns:a16="http://schemas.microsoft.com/office/drawing/2014/main" id="{00000000-0008-0000-0500-0000B4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11</xdr:col>
          <xdr:colOff>708660</xdr:colOff>
          <xdr:row>55</xdr:row>
          <xdr:rowOff>365760</xdr:rowOff>
        </xdr:to>
        <xdr:sp macro="" textlink="">
          <xdr:nvSpPr>
            <xdr:cNvPr id="59573" name="Group Box 1205" hidden="1">
              <a:extLst>
                <a:ext uri="{63B3BB69-23CF-44E3-9099-C40C66FF867C}">
                  <a14:compatExt spid="_x0000_s59573"/>
                </a:ext>
                <a:ext uri="{FF2B5EF4-FFF2-40B4-BE49-F238E27FC236}">
                  <a16:creationId xmlns:a16="http://schemas.microsoft.com/office/drawing/2014/main" id="{00000000-0008-0000-0500-0000B5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365760</xdr:rowOff>
        </xdr:to>
        <xdr:sp macro="" textlink="">
          <xdr:nvSpPr>
            <xdr:cNvPr id="59574" name="Group Box 1206" hidden="1">
              <a:extLst>
                <a:ext uri="{63B3BB69-23CF-44E3-9099-C40C66FF867C}">
                  <a14:compatExt spid="_x0000_s59574"/>
                </a:ext>
                <a:ext uri="{FF2B5EF4-FFF2-40B4-BE49-F238E27FC236}">
                  <a16:creationId xmlns:a16="http://schemas.microsoft.com/office/drawing/2014/main" id="{00000000-0008-0000-0500-0000B6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327660</xdr:rowOff>
        </xdr:to>
        <xdr:sp macro="" textlink="">
          <xdr:nvSpPr>
            <xdr:cNvPr id="59575" name="Group Box 1207" hidden="1">
              <a:extLst>
                <a:ext uri="{63B3BB69-23CF-44E3-9099-C40C66FF867C}">
                  <a14:compatExt spid="_x0000_s59575"/>
                </a:ext>
                <a:ext uri="{FF2B5EF4-FFF2-40B4-BE49-F238E27FC236}">
                  <a16:creationId xmlns:a16="http://schemas.microsoft.com/office/drawing/2014/main" id="{00000000-0008-0000-0500-0000B7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365760</xdr:rowOff>
        </xdr:to>
        <xdr:sp macro="" textlink="">
          <xdr:nvSpPr>
            <xdr:cNvPr id="59576" name="Group Box 1208" hidden="1">
              <a:extLst>
                <a:ext uri="{63B3BB69-23CF-44E3-9099-C40C66FF867C}">
                  <a14:compatExt spid="_x0000_s59576"/>
                </a:ext>
                <a:ext uri="{FF2B5EF4-FFF2-40B4-BE49-F238E27FC236}">
                  <a16:creationId xmlns:a16="http://schemas.microsoft.com/office/drawing/2014/main" id="{00000000-0008-0000-0500-0000B8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365760</xdr:rowOff>
        </xdr:to>
        <xdr:sp macro="" textlink="">
          <xdr:nvSpPr>
            <xdr:cNvPr id="59577" name="Group Box 1209" hidden="1">
              <a:extLst>
                <a:ext uri="{63B3BB69-23CF-44E3-9099-C40C66FF867C}">
                  <a14:compatExt spid="_x0000_s59577"/>
                </a:ext>
                <a:ext uri="{FF2B5EF4-FFF2-40B4-BE49-F238E27FC236}">
                  <a16:creationId xmlns:a16="http://schemas.microsoft.com/office/drawing/2014/main" id="{00000000-0008-0000-0500-0000B9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365760</xdr:rowOff>
        </xdr:to>
        <xdr:sp macro="" textlink="">
          <xdr:nvSpPr>
            <xdr:cNvPr id="59578" name="Group Box 1210" hidden="1">
              <a:extLst>
                <a:ext uri="{63B3BB69-23CF-44E3-9099-C40C66FF867C}">
                  <a14:compatExt spid="_x0000_s59578"/>
                </a:ext>
                <a:ext uri="{FF2B5EF4-FFF2-40B4-BE49-F238E27FC236}">
                  <a16:creationId xmlns:a16="http://schemas.microsoft.com/office/drawing/2014/main" id="{00000000-0008-0000-0500-0000BA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365760</xdr:rowOff>
        </xdr:to>
        <xdr:sp macro="" textlink="">
          <xdr:nvSpPr>
            <xdr:cNvPr id="59579" name="Group Box 1211" hidden="1">
              <a:extLst>
                <a:ext uri="{63B3BB69-23CF-44E3-9099-C40C66FF867C}">
                  <a14:compatExt spid="_x0000_s59579"/>
                </a:ext>
                <a:ext uri="{FF2B5EF4-FFF2-40B4-BE49-F238E27FC236}">
                  <a16:creationId xmlns:a16="http://schemas.microsoft.com/office/drawing/2014/main" id="{00000000-0008-0000-0500-0000BB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365760</xdr:rowOff>
        </xdr:to>
        <xdr:sp macro="" textlink="">
          <xdr:nvSpPr>
            <xdr:cNvPr id="59580" name="Group Box 1212" hidden="1">
              <a:extLst>
                <a:ext uri="{63B3BB69-23CF-44E3-9099-C40C66FF867C}">
                  <a14:compatExt spid="_x0000_s59580"/>
                </a:ext>
                <a:ext uri="{FF2B5EF4-FFF2-40B4-BE49-F238E27FC236}">
                  <a16:creationId xmlns:a16="http://schemas.microsoft.com/office/drawing/2014/main" id="{00000000-0008-0000-0500-0000BC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365760</xdr:rowOff>
        </xdr:to>
        <xdr:sp macro="" textlink="">
          <xdr:nvSpPr>
            <xdr:cNvPr id="59581" name="Group Box 1213" hidden="1">
              <a:extLst>
                <a:ext uri="{63B3BB69-23CF-44E3-9099-C40C66FF867C}">
                  <a14:compatExt spid="_x0000_s59581"/>
                </a:ext>
                <a:ext uri="{FF2B5EF4-FFF2-40B4-BE49-F238E27FC236}">
                  <a16:creationId xmlns:a16="http://schemas.microsoft.com/office/drawing/2014/main" id="{00000000-0008-0000-0500-0000BD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365760</xdr:rowOff>
        </xdr:to>
        <xdr:sp macro="" textlink="">
          <xdr:nvSpPr>
            <xdr:cNvPr id="59582" name="Group Box 1214" hidden="1">
              <a:extLst>
                <a:ext uri="{63B3BB69-23CF-44E3-9099-C40C66FF867C}">
                  <a14:compatExt spid="_x0000_s59582"/>
                </a:ext>
                <a:ext uri="{FF2B5EF4-FFF2-40B4-BE49-F238E27FC236}">
                  <a16:creationId xmlns:a16="http://schemas.microsoft.com/office/drawing/2014/main" id="{00000000-0008-0000-0500-0000BE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365760</xdr:rowOff>
        </xdr:to>
        <xdr:sp macro="" textlink="">
          <xdr:nvSpPr>
            <xdr:cNvPr id="59583" name="Group Box 1215" hidden="1">
              <a:extLst>
                <a:ext uri="{63B3BB69-23CF-44E3-9099-C40C66FF867C}">
                  <a14:compatExt spid="_x0000_s59583"/>
                </a:ext>
                <a:ext uri="{FF2B5EF4-FFF2-40B4-BE49-F238E27FC236}">
                  <a16:creationId xmlns:a16="http://schemas.microsoft.com/office/drawing/2014/main" id="{00000000-0008-0000-0500-0000BF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365760</xdr:rowOff>
        </xdr:to>
        <xdr:sp macro="" textlink="">
          <xdr:nvSpPr>
            <xdr:cNvPr id="59584" name="Group Box 1216" hidden="1">
              <a:extLst>
                <a:ext uri="{63B3BB69-23CF-44E3-9099-C40C66FF867C}">
                  <a14:compatExt spid="_x0000_s59584"/>
                </a:ext>
                <a:ext uri="{FF2B5EF4-FFF2-40B4-BE49-F238E27FC236}">
                  <a16:creationId xmlns:a16="http://schemas.microsoft.com/office/drawing/2014/main" id="{00000000-0008-0000-0500-0000C0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365760</xdr:rowOff>
        </xdr:to>
        <xdr:sp macro="" textlink="">
          <xdr:nvSpPr>
            <xdr:cNvPr id="59585" name="Group Box 1217" hidden="1">
              <a:extLst>
                <a:ext uri="{63B3BB69-23CF-44E3-9099-C40C66FF867C}">
                  <a14:compatExt spid="_x0000_s59585"/>
                </a:ext>
                <a:ext uri="{FF2B5EF4-FFF2-40B4-BE49-F238E27FC236}">
                  <a16:creationId xmlns:a16="http://schemas.microsoft.com/office/drawing/2014/main" id="{00000000-0008-0000-0500-0000C1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365760</xdr:rowOff>
        </xdr:to>
        <xdr:sp macro="" textlink="">
          <xdr:nvSpPr>
            <xdr:cNvPr id="59586" name="Group Box 1218" hidden="1">
              <a:extLst>
                <a:ext uri="{63B3BB69-23CF-44E3-9099-C40C66FF867C}">
                  <a14:compatExt spid="_x0000_s59586"/>
                </a:ext>
                <a:ext uri="{FF2B5EF4-FFF2-40B4-BE49-F238E27FC236}">
                  <a16:creationId xmlns:a16="http://schemas.microsoft.com/office/drawing/2014/main" id="{00000000-0008-0000-0500-0000C2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365760</xdr:rowOff>
        </xdr:to>
        <xdr:sp macro="" textlink="">
          <xdr:nvSpPr>
            <xdr:cNvPr id="59587" name="Group Box 1219" hidden="1">
              <a:extLst>
                <a:ext uri="{63B3BB69-23CF-44E3-9099-C40C66FF867C}">
                  <a14:compatExt spid="_x0000_s59587"/>
                </a:ext>
                <a:ext uri="{FF2B5EF4-FFF2-40B4-BE49-F238E27FC236}">
                  <a16:creationId xmlns:a16="http://schemas.microsoft.com/office/drawing/2014/main" id="{00000000-0008-0000-0500-0000C3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365760</xdr:rowOff>
        </xdr:to>
        <xdr:sp macro="" textlink="">
          <xdr:nvSpPr>
            <xdr:cNvPr id="59588" name="Group Box 1220" hidden="1">
              <a:extLst>
                <a:ext uri="{63B3BB69-23CF-44E3-9099-C40C66FF867C}">
                  <a14:compatExt spid="_x0000_s59588"/>
                </a:ext>
                <a:ext uri="{FF2B5EF4-FFF2-40B4-BE49-F238E27FC236}">
                  <a16:creationId xmlns:a16="http://schemas.microsoft.com/office/drawing/2014/main" id="{00000000-0008-0000-0500-0000C4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365760</xdr:rowOff>
        </xdr:to>
        <xdr:sp macro="" textlink="">
          <xdr:nvSpPr>
            <xdr:cNvPr id="59589" name="Group Box 1221" hidden="1">
              <a:extLst>
                <a:ext uri="{63B3BB69-23CF-44E3-9099-C40C66FF867C}">
                  <a14:compatExt spid="_x0000_s59589"/>
                </a:ext>
                <a:ext uri="{FF2B5EF4-FFF2-40B4-BE49-F238E27FC236}">
                  <a16:creationId xmlns:a16="http://schemas.microsoft.com/office/drawing/2014/main" id="{00000000-0008-0000-0500-0000C5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365760</xdr:rowOff>
        </xdr:to>
        <xdr:sp macro="" textlink="">
          <xdr:nvSpPr>
            <xdr:cNvPr id="59590" name="Group Box 1222" hidden="1">
              <a:extLst>
                <a:ext uri="{63B3BB69-23CF-44E3-9099-C40C66FF867C}">
                  <a14:compatExt spid="_x0000_s59590"/>
                </a:ext>
                <a:ext uri="{FF2B5EF4-FFF2-40B4-BE49-F238E27FC236}">
                  <a16:creationId xmlns:a16="http://schemas.microsoft.com/office/drawing/2014/main" id="{00000000-0008-0000-0500-0000C6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365760</xdr:rowOff>
        </xdr:to>
        <xdr:sp macro="" textlink="">
          <xdr:nvSpPr>
            <xdr:cNvPr id="59591" name="Group Box 1223" hidden="1">
              <a:extLst>
                <a:ext uri="{63B3BB69-23CF-44E3-9099-C40C66FF867C}">
                  <a14:compatExt spid="_x0000_s59591"/>
                </a:ext>
                <a:ext uri="{FF2B5EF4-FFF2-40B4-BE49-F238E27FC236}">
                  <a16:creationId xmlns:a16="http://schemas.microsoft.com/office/drawing/2014/main" id="{00000000-0008-0000-0500-0000C7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342900</xdr:rowOff>
        </xdr:to>
        <xdr:sp macro="" textlink="">
          <xdr:nvSpPr>
            <xdr:cNvPr id="59592" name="Group Box 1224" hidden="1">
              <a:extLst>
                <a:ext uri="{63B3BB69-23CF-44E3-9099-C40C66FF867C}">
                  <a14:compatExt spid="_x0000_s59592"/>
                </a:ext>
                <a:ext uri="{FF2B5EF4-FFF2-40B4-BE49-F238E27FC236}">
                  <a16:creationId xmlns:a16="http://schemas.microsoft.com/office/drawing/2014/main" id="{00000000-0008-0000-0500-0000C8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342900</xdr:rowOff>
        </xdr:to>
        <xdr:sp macro="" textlink="">
          <xdr:nvSpPr>
            <xdr:cNvPr id="59593" name="Group Box 1225" hidden="1">
              <a:extLst>
                <a:ext uri="{63B3BB69-23CF-44E3-9099-C40C66FF867C}">
                  <a14:compatExt spid="_x0000_s59593"/>
                </a:ext>
                <a:ext uri="{FF2B5EF4-FFF2-40B4-BE49-F238E27FC236}">
                  <a16:creationId xmlns:a16="http://schemas.microsoft.com/office/drawing/2014/main" id="{00000000-0008-0000-0500-0000C9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342900</xdr:rowOff>
        </xdr:to>
        <xdr:sp macro="" textlink="">
          <xdr:nvSpPr>
            <xdr:cNvPr id="59594" name="Group Box 1226" hidden="1">
              <a:extLst>
                <a:ext uri="{63B3BB69-23CF-44E3-9099-C40C66FF867C}">
                  <a14:compatExt spid="_x0000_s59594"/>
                </a:ext>
                <a:ext uri="{FF2B5EF4-FFF2-40B4-BE49-F238E27FC236}">
                  <a16:creationId xmlns:a16="http://schemas.microsoft.com/office/drawing/2014/main" id="{00000000-0008-0000-0500-0000CA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342900</xdr:rowOff>
        </xdr:to>
        <xdr:sp macro="" textlink="">
          <xdr:nvSpPr>
            <xdr:cNvPr id="59595" name="Group Box 1227" hidden="1">
              <a:extLst>
                <a:ext uri="{63B3BB69-23CF-44E3-9099-C40C66FF867C}">
                  <a14:compatExt spid="_x0000_s59595"/>
                </a:ext>
                <a:ext uri="{FF2B5EF4-FFF2-40B4-BE49-F238E27FC236}">
                  <a16:creationId xmlns:a16="http://schemas.microsoft.com/office/drawing/2014/main" id="{00000000-0008-0000-0500-0000CB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365760</xdr:rowOff>
        </xdr:to>
        <xdr:sp macro="" textlink="">
          <xdr:nvSpPr>
            <xdr:cNvPr id="59596" name="Group Box 1228" hidden="1">
              <a:extLst>
                <a:ext uri="{63B3BB69-23CF-44E3-9099-C40C66FF867C}">
                  <a14:compatExt spid="_x0000_s59596"/>
                </a:ext>
                <a:ext uri="{FF2B5EF4-FFF2-40B4-BE49-F238E27FC236}">
                  <a16:creationId xmlns:a16="http://schemas.microsoft.com/office/drawing/2014/main" id="{00000000-0008-0000-0500-0000CC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365760</xdr:rowOff>
        </xdr:to>
        <xdr:sp macro="" textlink="">
          <xdr:nvSpPr>
            <xdr:cNvPr id="59597" name="Group Box 1229" hidden="1">
              <a:extLst>
                <a:ext uri="{63B3BB69-23CF-44E3-9099-C40C66FF867C}">
                  <a14:compatExt spid="_x0000_s59597"/>
                </a:ext>
                <a:ext uri="{FF2B5EF4-FFF2-40B4-BE49-F238E27FC236}">
                  <a16:creationId xmlns:a16="http://schemas.microsoft.com/office/drawing/2014/main" id="{00000000-0008-0000-0500-0000CD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365760</xdr:rowOff>
        </xdr:to>
        <xdr:sp macro="" textlink="">
          <xdr:nvSpPr>
            <xdr:cNvPr id="59598" name="Group Box 1230" hidden="1">
              <a:extLst>
                <a:ext uri="{63B3BB69-23CF-44E3-9099-C40C66FF867C}">
                  <a14:compatExt spid="_x0000_s59598"/>
                </a:ext>
                <a:ext uri="{FF2B5EF4-FFF2-40B4-BE49-F238E27FC236}">
                  <a16:creationId xmlns:a16="http://schemas.microsoft.com/office/drawing/2014/main" id="{00000000-0008-0000-0500-0000CE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11</xdr:col>
          <xdr:colOff>708660</xdr:colOff>
          <xdr:row>55</xdr:row>
          <xdr:rowOff>365760</xdr:rowOff>
        </xdr:to>
        <xdr:sp macro="" textlink="">
          <xdr:nvSpPr>
            <xdr:cNvPr id="59599" name="Group Box 1231" hidden="1">
              <a:extLst>
                <a:ext uri="{63B3BB69-23CF-44E3-9099-C40C66FF867C}">
                  <a14:compatExt spid="_x0000_s59599"/>
                </a:ext>
                <a:ext uri="{FF2B5EF4-FFF2-40B4-BE49-F238E27FC236}">
                  <a16:creationId xmlns:a16="http://schemas.microsoft.com/office/drawing/2014/main" id="{00000000-0008-0000-0500-0000CF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11</xdr:col>
          <xdr:colOff>708660</xdr:colOff>
          <xdr:row>55</xdr:row>
          <xdr:rowOff>365760</xdr:rowOff>
        </xdr:to>
        <xdr:sp macro="" textlink="">
          <xdr:nvSpPr>
            <xdr:cNvPr id="59600" name="Group Box 1232" hidden="1">
              <a:extLst>
                <a:ext uri="{63B3BB69-23CF-44E3-9099-C40C66FF867C}">
                  <a14:compatExt spid="_x0000_s59600"/>
                </a:ext>
                <a:ext uri="{FF2B5EF4-FFF2-40B4-BE49-F238E27FC236}">
                  <a16:creationId xmlns:a16="http://schemas.microsoft.com/office/drawing/2014/main" id="{00000000-0008-0000-0500-0000D0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11</xdr:col>
          <xdr:colOff>708660</xdr:colOff>
          <xdr:row>55</xdr:row>
          <xdr:rowOff>365760</xdr:rowOff>
        </xdr:to>
        <xdr:sp macro="" textlink="">
          <xdr:nvSpPr>
            <xdr:cNvPr id="59601" name="Group Box 1233" hidden="1">
              <a:extLst>
                <a:ext uri="{63B3BB69-23CF-44E3-9099-C40C66FF867C}">
                  <a14:compatExt spid="_x0000_s59601"/>
                </a:ext>
                <a:ext uri="{FF2B5EF4-FFF2-40B4-BE49-F238E27FC236}">
                  <a16:creationId xmlns:a16="http://schemas.microsoft.com/office/drawing/2014/main" id="{00000000-0008-0000-0500-0000D1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11</xdr:col>
          <xdr:colOff>708660</xdr:colOff>
          <xdr:row>55</xdr:row>
          <xdr:rowOff>365760</xdr:rowOff>
        </xdr:to>
        <xdr:sp macro="" textlink="">
          <xdr:nvSpPr>
            <xdr:cNvPr id="59602" name="Group Box 1234" hidden="1">
              <a:extLst>
                <a:ext uri="{63B3BB69-23CF-44E3-9099-C40C66FF867C}">
                  <a14:compatExt spid="_x0000_s59602"/>
                </a:ext>
                <a:ext uri="{FF2B5EF4-FFF2-40B4-BE49-F238E27FC236}">
                  <a16:creationId xmlns:a16="http://schemas.microsoft.com/office/drawing/2014/main" id="{00000000-0008-0000-0500-0000D2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11</xdr:col>
          <xdr:colOff>708660</xdr:colOff>
          <xdr:row>55</xdr:row>
          <xdr:rowOff>365760</xdr:rowOff>
        </xdr:to>
        <xdr:sp macro="" textlink="">
          <xdr:nvSpPr>
            <xdr:cNvPr id="59603" name="Group Box 1235" hidden="1">
              <a:extLst>
                <a:ext uri="{63B3BB69-23CF-44E3-9099-C40C66FF867C}">
                  <a14:compatExt spid="_x0000_s59603"/>
                </a:ext>
                <a:ext uri="{FF2B5EF4-FFF2-40B4-BE49-F238E27FC236}">
                  <a16:creationId xmlns:a16="http://schemas.microsoft.com/office/drawing/2014/main" id="{00000000-0008-0000-0500-0000D3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11</xdr:col>
          <xdr:colOff>708660</xdr:colOff>
          <xdr:row>55</xdr:row>
          <xdr:rowOff>365760</xdr:rowOff>
        </xdr:to>
        <xdr:sp macro="" textlink="">
          <xdr:nvSpPr>
            <xdr:cNvPr id="59604" name="Group Box 1236" hidden="1">
              <a:extLst>
                <a:ext uri="{63B3BB69-23CF-44E3-9099-C40C66FF867C}">
                  <a14:compatExt spid="_x0000_s59604"/>
                </a:ext>
                <a:ext uri="{FF2B5EF4-FFF2-40B4-BE49-F238E27FC236}">
                  <a16:creationId xmlns:a16="http://schemas.microsoft.com/office/drawing/2014/main" id="{00000000-0008-0000-0500-0000D4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11</xdr:col>
          <xdr:colOff>708660</xdr:colOff>
          <xdr:row>55</xdr:row>
          <xdr:rowOff>365760</xdr:rowOff>
        </xdr:to>
        <xdr:sp macro="" textlink="">
          <xdr:nvSpPr>
            <xdr:cNvPr id="59605" name="Group Box 1237" hidden="1">
              <a:extLst>
                <a:ext uri="{63B3BB69-23CF-44E3-9099-C40C66FF867C}">
                  <a14:compatExt spid="_x0000_s59605"/>
                </a:ext>
                <a:ext uri="{FF2B5EF4-FFF2-40B4-BE49-F238E27FC236}">
                  <a16:creationId xmlns:a16="http://schemas.microsoft.com/office/drawing/2014/main" id="{00000000-0008-0000-0500-0000D5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11</xdr:col>
          <xdr:colOff>708660</xdr:colOff>
          <xdr:row>55</xdr:row>
          <xdr:rowOff>342900</xdr:rowOff>
        </xdr:to>
        <xdr:sp macro="" textlink="">
          <xdr:nvSpPr>
            <xdr:cNvPr id="59606" name="Group Box 1238" hidden="1">
              <a:extLst>
                <a:ext uri="{63B3BB69-23CF-44E3-9099-C40C66FF867C}">
                  <a14:compatExt spid="_x0000_s59606"/>
                </a:ext>
                <a:ext uri="{FF2B5EF4-FFF2-40B4-BE49-F238E27FC236}">
                  <a16:creationId xmlns:a16="http://schemas.microsoft.com/office/drawing/2014/main" id="{00000000-0008-0000-0500-0000D6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11</xdr:col>
          <xdr:colOff>708660</xdr:colOff>
          <xdr:row>55</xdr:row>
          <xdr:rowOff>365760</xdr:rowOff>
        </xdr:to>
        <xdr:sp macro="" textlink="">
          <xdr:nvSpPr>
            <xdr:cNvPr id="59607" name="Group Box 1239" hidden="1">
              <a:extLst>
                <a:ext uri="{63B3BB69-23CF-44E3-9099-C40C66FF867C}">
                  <a14:compatExt spid="_x0000_s59607"/>
                </a:ext>
                <a:ext uri="{FF2B5EF4-FFF2-40B4-BE49-F238E27FC236}">
                  <a16:creationId xmlns:a16="http://schemas.microsoft.com/office/drawing/2014/main" id="{00000000-0008-0000-0500-0000D7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342900</xdr:rowOff>
        </xdr:to>
        <xdr:sp macro="" textlink="">
          <xdr:nvSpPr>
            <xdr:cNvPr id="59608" name="Group Box 1240" hidden="1">
              <a:extLst>
                <a:ext uri="{63B3BB69-23CF-44E3-9099-C40C66FF867C}">
                  <a14:compatExt spid="_x0000_s59608"/>
                </a:ext>
                <a:ext uri="{FF2B5EF4-FFF2-40B4-BE49-F238E27FC236}">
                  <a16:creationId xmlns:a16="http://schemas.microsoft.com/office/drawing/2014/main" id="{00000000-0008-0000-0500-0000D8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342900</xdr:rowOff>
        </xdr:to>
        <xdr:sp macro="" textlink="">
          <xdr:nvSpPr>
            <xdr:cNvPr id="59609" name="Group Box 1241" hidden="1">
              <a:extLst>
                <a:ext uri="{63B3BB69-23CF-44E3-9099-C40C66FF867C}">
                  <a14:compatExt spid="_x0000_s59609"/>
                </a:ext>
                <a:ext uri="{FF2B5EF4-FFF2-40B4-BE49-F238E27FC236}">
                  <a16:creationId xmlns:a16="http://schemas.microsoft.com/office/drawing/2014/main" id="{00000000-0008-0000-0500-0000D9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342900</xdr:rowOff>
        </xdr:to>
        <xdr:sp macro="" textlink="">
          <xdr:nvSpPr>
            <xdr:cNvPr id="59610" name="Group Box 1242" hidden="1">
              <a:extLst>
                <a:ext uri="{63B3BB69-23CF-44E3-9099-C40C66FF867C}">
                  <a14:compatExt spid="_x0000_s59610"/>
                </a:ext>
                <a:ext uri="{FF2B5EF4-FFF2-40B4-BE49-F238E27FC236}">
                  <a16:creationId xmlns:a16="http://schemas.microsoft.com/office/drawing/2014/main" id="{00000000-0008-0000-0500-0000DA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342900</xdr:rowOff>
        </xdr:to>
        <xdr:sp macro="" textlink="">
          <xdr:nvSpPr>
            <xdr:cNvPr id="59611" name="Group Box 1243" hidden="1">
              <a:extLst>
                <a:ext uri="{63B3BB69-23CF-44E3-9099-C40C66FF867C}">
                  <a14:compatExt spid="_x0000_s59611"/>
                </a:ext>
                <a:ext uri="{FF2B5EF4-FFF2-40B4-BE49-F238E27FC236}">
                  <a16:creationId xmlns:a16="http://schemas.microsoft.com/office/drawing/2014/main" id="{00000000-0008-0000-0500-0000DB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342900</xdr:rowOff>
        </xdr:to>
        <xdr:sp macro="" textlink="">
          <xdr:nvSpPr>
            <xdr:cNvPr id="59612" name="Group Box 1244" hidden="1">
              <a:extLst>
                <a:ext uri="{63B3BB69-23CF-44E3-9099-C40C66FF867C}">
                  <a14:compatExt spid="_x0000_s59612"/>
                </a:ext>
                <a:ext uri="{FF2B5EF4-FFF2-40B4-BE49-F238E27FC236}">
                  <a16:creationId xmlns:a16="http://schemas.microsoft.com/office/drawing/2014/main" id="{00000000-0008-0000-0500-0000DC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342900</xdr:rowOff>
        </xdr:to>
        <xdr:sp macro="" textlink="">
          <xdr:nvSpPr>
            <xdr:cNvPr id="59613" name="Group Box 1245" hidden="1">
              <a:extLst>
                <a:ext uri="{63B3BB69-23CF-44E3-9099-C40C66FF867C}">
                  <a14:compatExt spid="_x0000_s59613"/>
                </a:ext>
                <a:ext uri="{FF2B5EF4-FFF2-40B4-BE49-F238E27FC236}">
                  <a16:creationId xmlns:a16="http://schemas.microsoft.com/office/drawing/2014/main" id="{00000000-0008-0000-0500-0000DD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342900</xdr:rowOff>
        </xdr:to>
        <xdr:sp macro="" textlink="">
          <xdr:nvSpPr>
            <xdr:cNvPr id="59614" name="Group Box 1246" hidden="1">
              <a:extLst>
                <a:ext uri="{63B3BB69-23CF-44E3-9099-C40C66FF867C}">
                  <a14:compatExt spid="_x0000_s59614"/>
                </a:ext>
                <a:ext uri="{FF2B5EF4-FFF2-40B4-BE49-F238E27FC236}">
                  <a16:creationId xmlns:a16="http://schemas.microsoft.com/office/drawing/2014/main" id="{00000000-0008-0000-0500-0000DE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365760</xdr:rowOff>
        </xdr:to>
        <xdr:sp macro="" textlink="">
          <xdr:nvSpPr>
            <xdr:cNvPr id="59615" name="Group Box 1247" hidden="1">
              <a:extLst>
                <a:ext uri="{63B3BB69-23CF-44E3-9099-C40C66FF867C}">
                  <a14:compatExt spid="_x0000_s59615"/>
                </a:ext>
                <a:ext uri="{FF2B5EF4-FFF2-40B4-BE49-F238E27FC236}">
                  <a16:creationId xmlns:a16="http://schemas.microsoft.com/office/drawing/2014/main" id="{00000000-0008-0000-0500-0000DF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342900</xdr:rowOff>
        </xdr:to>
        <xdr:sp macro="" textlink="">
          <xdr:nvSpPr>
            <xdr:cNvPr id="59616" name="Group Box 1248" hidden="1">
              <a:extLst>
                <a:ext uri="{63B3BB69-23CF-44E3-9099-C40C66FF867C}">
                  <a14:compatExt spid="_x0000_s59616"/>
                </a:ext>
                <a:ext uri="{FF2B5EF4-FFF2-40B4-BE49-F238E27FC236}">
                  <a16:creationId xmlns:a16="http://schemas.microsoft.com/office/drawing/2014/main" id="{00000000-0008-0000-0500-0000E0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342900</xdr:rowOff>
        </xdr:to>
        <xdr:sp macro="" textlink="">
          <xdr:nvSpPr>
            <xdr:cNvPr id="59617" name="Group Box 1249" hidden="1">
              <a:extLst>
                <a:ext uri="{63B3BB69-23CF-44E3-9099-C40C66FF867C}">
                  <a14:compatExt spid="_x0000_s59617"/>
                </a:ext>
                <a:ext uri="{FF2B5EF4-FFF2-40B4-BE49-F238E27FC236}">
                  <a16:creationId xmlns:a16="http://schemas.microsoft.com/office/drawing/2014/main" id="{00000000-0008-0000-0500-0000E1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365760</xdr:rowOff>
        </xdr:to>
        <xdr:sp macro="" textlink="">
          <xdr:nvSpPr>
            <xdr:cNvPr id="59618" name="Group Box 1250" hidden="1">
              <a:extLst>
                <a:ext uri="{63B3BB69-23CF-44E3-9099-C40C66FF867C}">
                  <a14:compatExt spid="_x0000_s59618"/>
                </a:ext>
                <a:ext uri="{FF2B5EF4-FFF2-40B4-BE49-F238E27FC236}">
                  <a16:creationId xmlns:a16="http://schemas.microsoft.com/office/drawing/2014/main" id="{00000000-0008-0000-0500-0000E2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11</xdr:col>
          <xdr:colOff>708660</xdr:colOff>
          <xdr:row>55</xdr:row>
          <xdr:rowOff>342900</xdr:rowOff>
        </xdr:to>
        <xdr:sp macro="" textlink="">
          <xdr:nvSpPr>
            <xdr:cNvPr id="59619" name="Group Box 1251" hidden="1">
              <a:extLst>
                <a:ext uri="{63B3BB69-23CF-44E3-9099-C40C66FF867C}">
                  <a14:compatExt spid="_x0000_s59619"/>
                </a:ext>
                <a:ext uri="{FF2B5EF4-FFF2-40B4-BE49-F238E27FC236}">
                  <a16:creationId xmlns:a16="http://schemas.microsoft.com/office/drawing/2014/main" id="{00000000-0008-0000-0500-0000E3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342900</xdr:rowOff>
        </xdr:to>
        <xdr:sp macro="" textlink="">
          <xdr:nvSpPr>
            <xdr:cNvPr id="59620" name="Group Box 1252" hidden="1">
              <a:extLst>
                <a:ext uri="{63B3BB69-23CF-44E3-9099-C40C66FF867C}">
                  <a14:compatExt spid="_x0000_s59620"/>
                </a:ext>
                <a:ext uri="{FF2B5EF4-FFF2-40B4-BE49-F238E27FC236}">
                  <a16:creationId xmlns:a16="http://schemas.microsoft.com/office/drawing/2014/main" id="{00000000-0008-0000-0500-0000E4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11</xdr:col>
          <xdr:colOff>708660</xdr:colOff>
          <xdr:row>55</xdr:row>
          <xdr:rowOff>342900</xdr:rowOff>
        </xdr:to>
        <xdr:sp macro="" textlink="">
          <xdr:nvSpPr>
            <xdr:cNvPr id="59621" name="Group Box 1253" hidden="1">
              <a:extLst>
                <a:ext uri="{63B3BB69-23CF-44E3-9099-C40C66FF867C}">
                  <a14:compatExt spid="_x0000_s59621"/>
                </a:ext>
                <a:ext uri="{FF2B5EF4-FFF2-40B4-BE49-F238E27FC236}">
                  <a16:creationId xmlns:a16="http://schemas.microsoft.com/office/drawing/2014/main" id="{00000000-0008-0000-0500-0000E5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11</xdr:col>
          <xdr:colOff>708660</xdr:colOff>
          <xdr:row>55</xdr:row>
          <xdr:rowOff>342900</xdr:rowOff>
        </xdr:to>
        <xdr:sp macro="" textlink="">
          <xdr:nvSpPr>
            <xdr:cNvPr id="59622" name="Group Box 1254" hidden="1">
              <a:extLst>
                <a:ext uri="{63B3BB69-23CF-44E3-9099-C40C66FF867C}">
                  <a14:compatExt spid="_x0000_s59622"/>
                </a:ext>
                <a:ext uri="{FF2B5EF4-FFF2-40B4-BE49-F238E27FC236}">
                  <a16:creationId xmlns:a16="http://schemas.microsoft.com/office/drawing/2014/main" id="{00000000-0008-0000-0500-0000E6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11</xdr:col>
          <xdr:colOff>708660</xdr:colOff>
          <xdr:row>55</xdr:row>
          <xdr:rowOff>342900</xdr:rowOff>
        </xdr:to>
        <xdr:sp macro="" textlink="">
          <xdr:nvSpPr>
            <xdr:cNvPr id="59623" name="Group Box 1255" hidden="1">
              <a:extLst>
                <a:ext uri="{63B3BB69-23CF-44E3-9099-C40C66FF867C}">
                  <a14:compatExt spid="_x0000_s59623"/>
                </a:ext>
                <a:ext uri="{FF2B5EF4-FFF2-40B4-BE49-F238E27FC236}">
                  <a16:creationId xmlns:a16="http://schemas.microsoft.com/office/drawing/2014/main" id="{00000000-0008-0000-0500-0000E7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342900</xdr:rowOff>
        </xdr:to>
        <xdr:sp macro="" textlink="">
          <xdr:nvSpPr>
            <xdr:cNvPr id="59624" name="Group Box 1256" hidden="1">
              <a:extLst>
                <a:ext uri="{63B3BB69-23CF-44E3-9099-C40C66FF867C}">
                  <a14:compatExt spid="_x0000_s59624"/>
                </a:ext>
                <a:ext uri="{FF2B5EF4-FFF2-40B4-BE49-F238E27FC236}">
                  <a16:creationId xmlns:a16="http://schemas.microsoft.com/office/drawing/2014/main" id="{00000000-0008-0000-0500-0000E8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342900</xdr:rowOff>
        </xdr:to>
        <xdr:sp macro="" textlink="">
          <xdr:nvSpPr>
            <xdr:cNvPr id="59625" name="Group Box 1257" hidden="1">
              <a:extLst>
                <a:ext uri="{63B3BB69-23CF-44E3-9099-C40C66FF867C}">
                  <a14:compatExt spid="_x0000_s59625"/>
                </a:ext>
                <a:ext uri="{FF2B5EF4-FFF2-40B4-BE49-F238E27FC236}">
                  <a16:creationId xmlns:a16="http://schemas.microsoft.com/office/drawing/2014/main" id="{00000000-0008-0000-0500-0000E9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342900</xdr:rowOff>
        </xdr:to>
        <xdr:sp macro="" textlink="">
          <xdr:nvSpPr>
            <xdr:cNvPr id="59626" name="Group Box 1258" hidden="1">
              <a:extLst>
                <a:ext uri="{63B3BB69-23CF-44E3-9099-C40C66FF867C}">
                  <a14:compatExt spid="_x0000_s59626"/>
                </a:ext>
                <a:ext uri="{FF2B5EF4-FFF2-40B4-BE49-F238E27FC236}">
                  <a16:creationId xmlns:a16="http://schemas.microsoft.com/office/drawing/2014/main" id="{00000000-0008-0000-0500-0000EA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55</xdr:row>
          <xdr:rowOff>0</xdr:rowOff>
        </xdr:from>
        <xdr:to>
          <xdr:col>12</xdr:col>
          <xdr:colOff>0</xdr:colOff>
          <xdr:row>55</xdr:row>
          <xdr:rowOff>342900</xdr:rowOff>
        </xdr:to>
        <xdr:sp macro="" textlink="">
          <xdr:nvSpPr>
            <xdr:cNvPr id="59627" name="Group Box 1259" hidden="1">
              <a:extLst>
                <a:ext uri="{63B3BB69-23CF-44E3-9099-C40C66FF867C}">
                  <a14:compatExt spid="_x0000_s59627"/>
                </a:ext>
                <a:ext uri="{FF2B5EF4-FFF2-40B4-BE49-F238E27FC236}">
                  <a16:creationId xmlns:a16="http://schemas.microsoft.com/office/drawing/2014/main" id="{00000000-0008-0000-0500-0000EBE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en-CA" sz="800" b="0" i="0" u="none" strike="noStrike" baseline="0">
                  <a:solidFill>
                    <a:srgbClr val="000000"/>
                  </a:solidFill>
                  <a:latin typeface="Segoe UI"/>
                  <a:cs typeface="Segoe UI"/>
                </a:rPr>
                <a:t>Group Box 222</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1809567</xdr:colOff>
      <xdr:row>6</xdr:row>
      <xdr:rowOff>108857</xdr:rowOff>
    </xdr:from>
    <xdr:to>
      <xdr:col>2</xdr:col>
      <xdr:colOff>4592633</xdr:colOff>
      <xdr:row>9</xdr:row>
      <xdr:rowOff>2576941</xdr:rowOff>
    </xdr:to>
    <xdr:pic>
      <xdr:nvPicPr>
        <xdr:cNvPr id="6" name="Pictur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tretch>
          <a:fillRect/>
        </a:stretch>
      </xdr:blipFill>
      <xdr:spPr>
        <a:xfrm>
          <a:off x="2299424" y="1905000"/>
          <a:ext cx="9826668" cy="71015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3147060</xdr:colOff>
          <xdr:row>4</xdr:row>
          <xdr:rowOff>7620</xdr:rowOff>
        </xdr:from>
        <xdr:to>
          <xdr:col>11</xdr:col>
          <xdr:colOff>7620</xdr:colOff>
          <xdr:row>4</xdr:row>
          <xdr:rowOff>373380</xdr:rowOff>
        </xdr:to>
        <xdr:sp macro="" textlink="">
          <xdr:nvSpPr>
            <xdr:cNvPr id="28676" name="Group Box 4" hidden="1">
              <a:extLst>
                <a:ext uri="{63B3BB69-23CF-44E3-9099-C40C66FF867C}">
                  <a14:compatExt spid="_x0000_s28676"/>
                </a:ext>
                <a:ext uri="{FF2B5EF4-FFF2-40B4-BE49-F238E27FC236}">
                  <a16:creationId xmlns:a16="http://schemas.microsoft.com/office/drawing/2014/main" id="{00000000-0008-0000-0900-00000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3147060</xdr:colOff>
          <xdr:row>10</xdr:row>
          <xdr:rowOff>0</xdr:rowOff>
        </xdr:from>
        <xdr:to>
          <xdr:col>10</xdr:col>
          <xdr:colOff>731520</xdr:colOff>
          <xdr:row>10</xdr:row>
          <xdr:rowOff>365760</xdr:rowOff>
        </xdr:to>
        <xdr:sp macro="" textlink="">
          <xdr:nvSpPr>
            <xdr:cNvPr id="28680" name="Group Box 8" hidden="1">
              <a:extLst>
                <a:ext uri="{63B3BB69-23CF-44E3-9099-C40C66FF867C}">
                  <a14:compatExt spid="_x0000_s28680"/>
                </a:ext>
                <a:ext uri="{FF2B5EF4-FFF2-40B4-BE49-F238E27FC236}">
                  <a16:creationId xmlns:a16="http://schemas.microsoft.com/office/drawing/2014/main" id="{00000000-0008-0000-0900-000008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31</xdr:row>
          <xdr:rowOff>0</xdr:rowOff>
        </xdr:from>
        <xdr:to>
          <xdr:col>11</xdr:col>
          <xdr:colOff>7620</xdr:colOff>
          <xdr:row>32</xdr:row>
          <xdr:rowOff>175260</xdr:rowOff>
        </xdr:to>
        <xdr:sp macro="" textlink="">
          <xdr:nvSpPr>
            <xdr:cNvPr id="28684" name="Group Box 12" hidden="1">
              <a:extLst>
                <a:ext uri="{63B3BB69-23CF-44E3-9099-C40C66FF867C}">
                  <a14:compatExt spid="_x0000_s28684"/>
                </a:ext>
                <a:ext uri="{FF2B5EF4-FFF2-40B4-BE49-F238E27FC236}">
                  <a16:creationId xmlns:a16="http://schemas.microsoft.com/office/drawing/2014/main" id="{00000000-0008-0000-0900-00000C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7620</xdr:colOff>
          <xdr:row>32</xdr:row>
          <xdr:rowOff>182880</xdr:rowOff>
        </xdr:to>
        <xdr:sp macro="" textlink="">
          <xdr:nvSpPr>
            <xdr:cNvPr id="28688" name="Group Box 16" hidden="1">
              <a:extLst>
                <a:ext uri="{63B3BB69-23CF-44E3-9099-C40C66FF867C}">
                  <a14:compatExt spid="_x0000_s28688"/>
                </a:ext>
                <a:ext uri="{FF2B5EF4-FFF2-40B4-BE49-F238E27FC236}">
                  <a16:creationId xmlns:a16="http://schemas.microsoft.com/office/drawing/2014/main" id="{00000000-0008-0000-0900-000010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31</xdr:row>
          <xdr:rowOff>0</xdr:rowOff>
        </xdr:from>
        <xdr:to>
          <xdr:col>11</xdr:col>
          <xdr:colOff>38100</xdr:colOff>
          <xdr:row>32</xdr:row>
          <xdr:rowOff>175260</xdr:rowOff>
        </xdr:to>
        <xdr:sp macro="" textlink="">
          <xdr:nvSpPr>
            <xdr:cNvPr id="28692" name="Group Box 20" hidden="1">
              <a:extLst>
                <a:ext uri="{63B3BB69-23CF-44E3-9099-C40C66FF867C}">
                  <a14:compatExt spid="_x0000_s28692"/>
                </a:ext>
                <a:ext uri="{FF2B5EF4-FFF2-40B4-BE49-F238E27FC236}">
                  <a16:creationId xmlns:a16="http://schemas.microsoft.com/office/drawing/2014/main" id="{00000000-0008-0000-0900-00001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30480</xdr:colOff>
          <xdr:row>32</xdr:row>
          <xdr:rowOff>182880</xdr:rowOff>
        </xdr:to>
        <xdr:sp macro="" textlink="">
          <xdr:nvSpPr>
            <xdr:cNvPr id="28696" name="Group Box 24" hidden="1">
              <a:extLst>
                <a:ext uri="{63B3BB69-23CF-44E3-9099-C40C66FF867C}">
                  <a14:compatExt spid="_x0000_s28696"/>
                </a:ext>
                <a:ext uri="{FF2B5EF4-FFF2-40B4-BE49-F238E27FC236}">
                  <a16:creationId xmlns:a16="http://schemas.microsoft.com/office/drawing/2014/main" id="{00000000-0008-0000-0900-000018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31</xdr:row>
          <xdr:rowOff>0</xdr:rowOff>
        </xdr:from>
        <xdr:to>
          <xdr:col>11</xdr:col>
          <xdr:colOff>0</xdr:colOff>
          <xdr:row>33</xdr:row>
          <xdr:rowOff>22860</xdr:rowOff>
        </xdr:to>
        <xdr:sp macro="" textlink="">
          <xdr:nvSpPr>
            <xdr:cNvPr id="28700" name="Group Box 28" hidden="1">
              <a:extLst>
                <a:ext uri="{63B3BB69-23CF-44E3-9099-C40C66FF867C}">
                  <a14:compatExt spid="_x0000_s28700"/>
                </a:ext>
                <a:ext uri="{FF2B5EF4-FFF2-40B4-BE49-F238E27FC236}">
                  <a16:creationId xmlns:a16="http://schemas.microsoft.com/office/drawing/2014/main" id="{00000000-0008-0000-0900-00001C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31</xdr:row>
          <xdr:rowOff>0</xdr:rowOff>
        </xdr:from>
        <xdr:to>
          <xdr:col>11</xdr:col>
          <xdr:colOff>0</xdr:colOff>
          <xdr:row>32</xdr:row>
          <xdr:rowOff>167640</xdr:rowOff>
        </xdr:to>
        <xdr:sp macro="" textlink="">
          <xdr:nvSpPr>
            <xdr:cNvPr id="28704" name="Group Box 32" hidden="1">
              <a:extLst>
                <a:ext uri="{63B3BB69-23CF-44E3-9099-C40C66FF867C}">
                  <a14:compatExt spid="_x0000_s28704"/>
                </a:ext>
                <a:ext uri="{FF2B5EF4-FFF2-40B4-BE49-F238E27FC236}">
                  <a16:creationId xmlns:a16="http://schemas.microsoft.com/office/drawing/2014/main" id="{00000000-0008-0000-0900-000020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7620</xdr:colOff>
          <xdr:row>32</xdr:row>
          <xdr:rowOff>182880</xdr:rowOff>
        </xdr:to>
        <xdr:sp macro="" textlink="">
          <xdr:nvSpPr>
            <xdr:cNvPr id="28717" name="Group Box 45" hidden="1">
              <a:extLst>
                <a:ext uri="{63B3BB69-23CF-44E3-9099-C40C66FF867C}">
                  <a14:compatExt spid="_x0000_s28717"/>
                </a:ext>
                <a:ext uri="{FF2B5EF4-FFF2-40B4-BE49-F238E27FC236}">
                  <a16:creationId xmlns:a16="http://schemas.microsoft.com/office/drawing/2014/main" id="{00000000-0008-0000-0900-00002D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31</xdr:row>
          <xdr:rowOff>0</xdr:rowOff>
        </xdr:from>
        <xdr:to>
          <xdr:col>11</xdr:col>
          <xdr:colOff>38100</xdr:colOff>
          <xdr:row>32</xdr:row>
          <xdr:rowOff>175260</xdr:rowOff>
        </xdr:to>
        <xdr:sp macro="" textlink="">
          <xdr:nvSpPr>
            <xdr:cNvPr id="28718" name="Group Box 46" hidden="1">
              <a:extLst>
                <a:ext uri="{63B3BB69-23CF-44E3-9099-C40C66FF867C}">
                  <a14:compatExt spid="_x0000_s28718"/>
                </a:ext>
                <a:ext uri="{FF2B5EF4-FFF2-40B4-BE49-F238E27FC236}">
                  <a16:creationId xmlns:a16="http://schemas.microsoft.com/office/drawing/2014/main" id="{00000000-0008-0000-0900-00002E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7620</xdr:colOff>
          <xdr:row>32</xdr:row>
          <xdr:rowOff>182880</xdr:rowOff>
        </xdr:to>
        <xdr:sp macro="" textlink="">
          <xdr:nvSpPr>
            <xdr:cNvPr id="28719" name="Group Box 47" hidden="1">
              <a:extLst>
                <a:ext uri="{63B3BB69-23CF-44E3-9099-C40C66FF867C}">
                  <a14:compatExt spid="_x0000_s28719"/>
                </a:ext>
                <a:ext uri="{FF2B5EF4-FFF2-40B4-BE49-F238E27FC236}">
                  <a16:creationId xmlns:a16="http://schemas.microsoft.com/office/drawing/2014/main" id="{00000000-0008-0000-0900-00002F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30480</xdr:colOff>
          <xdr:row>32</xdr:row>
          <xdr:rowOff>182880</xdr:rowOff>
        </xdr:to>
        <xdr:sp macro="" textlink="">
          <xdr:nvSpPr>
            <xdr:cNvPr id="28720" name="Group Box 48" hidden="1">
              <a:extLst>
                <a:ext uri="{63B3BB69-23CF-44E3-9099-C40C66FF867C}">
                  <a14:compatExt spid="_x0000_s28720"/>
                </a:ext>
                <a:ext uri="{FF2B5EF4-FFF2-40B4-BE49-F238E27FC236}">
                  <a16:creationId xmlns:a16="http://schemas.microsoft.com/office/drawing/2014/main" id="{00000000-0008-0000-0900-000030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31</xdr:row>
          <xdr:rowOff>0</xdr:rowOff>
        </xdr:from>
        <xdr:to>
          <xdr:col>11</xdr:col>
          <xdr:colOff>38100</xdr:colOff>
          <xdr:row>32</xdr:row>
          <xdr:rowOff>175260</xdr:rowOff>
        </xdr:to>
        <xdr:sp macro="" textlink="">
          <xdr:nvSpPr>
            <xdr:cNvPr id="28721" name="Group Box 49" hidden="1">
              <a:extLst>
                <a:ext uri="{63B3BB69-23CF-44E3-9099-C40C66FF867C}">
                  <a14:compatExt spid="_x0000_s28721"/>
                </a:ext>
                <a:ext uri="{FF2B5EF4-FFF2-40B4-BE49-F238E27FC236}">
                  <a16:creationId xmlns:a16="http://schemas.microsoft.com/office/drawing/2014/main" id="{00000000-0008-0000-0900-000031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7620</xdr:colOff>
          <xdr:row>32</xdr:row>
          <xdr:rowOff>182880</xdr:rowOff>
        </xdr:to>
        <xdr:sp macro="" textlink="">
          <xdr:nvSpPr>
            <xdr:cNvPr id="28722" name="Group Box 50" hidden="1">
              <a:extLst>
                <a:ext uri="{63B3BB69-23CF-44E3-9099-C40C66FF867C}">
                  <a14:compatExt spid="_x0000_s28722"/>
                </a:ext>
                <a:ext uri="{FF2B5EF4-FFF2-40B4-BE49-F238E27FC236}">
                  <a16:creationId xmlns:a16="http://schemas.microsoft.com/office/drawing/2014/main" id="{00000000-0008-0000-0900-000032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31</xdr:row>
          <xdr:rowOff>0</xdr:rowOff>
        </xdr:from>
        <xdr:to>
          <xdr:col>11</xdr:col>
          <xdr:colOff>0</xdr:colOff>
          <xdr:row>33</xdr:row>
          <xdr:rowOff>22860</xdr:rowOff>
        </xdr:to>
        <xdr:sp macro="" textlink="">
          <xdr:nvSpPr>
            <xdr:cNvPr id="28723" name="Group Box 51" hidden="1">
              <a:extLst>
                <a:ext uri="{63B3BB69-23CF-44E3-9099-C40C66FF867C}">
                  <a14:compatExt spid="_x0000_s28723"/>
                </a:ext>
                <a:ext uri="{FF2B5EF4-FFF2-40B4-BE49-F238E27FC236}">
                  <a16:creationId xmlns:a16="http://schemas.microsoft.com/office/drawing/2014/main" id="{00000000-0008-0000-0900-00003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30480</xdr:colOff>
          <xdr:row>32</xdr:row>
          <xdr:rowOff>182880</xdr:rowOff>
        </xdr:to>
        <xdr:sp macro="" textlink="">
          <xdr:nvSpPr>
            <xdr:cNvPr id="28724" name="Group Box 52" hidden="1">
              <a:extLst>
                <a:ext uri="{63B3BB69-23CF-44E3-9099-C40C66FF867C}">
                  <a14:compatExt spid="_x0000_s28724"/>
                </a:ext>
                <a:ext uri="{FF2B5EF4-FFF2-40B4-BE49-F238E27FC236}">
                  <a16:creationId xmlns:a16="http://schemas.microsoft.com/office/drawing/2014/main" id="{00000000-0008-0000-0900-00003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31</xdr:row>
          <xdr:rowOff>0</xdr:rowOff>
        </xdr:from>
        <xdr:to>
          <xdr:col>11</xdr:col>
          <xdr:colOff>38100</xdr:colOff>
          <xdr:row>32</xdr:row>
          <xdr:rowOff>175260</xdr:rowOff>
        </xdr:to>
        <xdr:sp macro="" textlink="">
          <xdr:nvSpPr>
            <xdr:cNvPr id="28725" name="Group Box 53" hidden="1">
              <a:extLst>
                <a:ext uri="{63B3BB69-23CF-44E3-9099-C40C66FF867C}">
                  <a14:compatExt spid="_x0000_s28725"/>
                </a:ext>
                <a:ext uri="{FF2B5EF4-FFF2-40B4-BE49-F238E27FC236}">
                  <a16:creationId xmlns:a16="http://schemas.microsoft.com/office/drawing/2014/main" id="{00000000-0008-0000-0900-000035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7620</xdr:colOff>
          <xdr:row>32</xdr:row>
          <xdr:rowOff>182880</xdr:rowOff>
        </xdr:to>
        <xdr:sp macro="" textlink="">
          <xdr:nvSpPr>
            <xdr:cNvPr id="28726" name="Group Box 54" hidden="1">
              <a:extLst>
                <a:ext uri="{63B3BB69-23CF-44E3-9099-C40C66FF867C}">
                  <a14:compatExt spid="_x0000_s28726"/>
                </a:ext>
                <a:ext uri="{FF2B5EF4-FFF2-40B4-BE49-F238E27FC236}">
                  <a16:creationId xmlns:a16="http://schemas.microsoft.com/office/drawing/2014/main" id="{00000000-0008-0000-0900-000036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31</xdr:row>
          <xdr:rowOff>0</xdr:rowOff>
        </xdr:from>
        <xdr:to>
          <xdr:col>11</xdr:col>
          <xdr:colOff>0</xdr:colOff>
          <xdr:row>33</xdr:row>
          <xdr:rowOff>22860</xdr:rowOff>
        </xdr:to>
        <xdr:sp macro="" textlink="">
          <xdr:nvSpPr>
            <xdr:cNvPr id="28727" name="Group Box 55" hidden="1">
              <a:extLst>
                <a:ext uri="{63B3BB69-23CF-44E3-9099-C40C66FF867C}">
                  <a14:compatExt spid="_x0000_s28727"/>
                </a:ext>
                <a:ext uri="{FF2B5EF4-FFF2-40B4-BE49-F238E27FC236}">
                  <a16:creationId xmlns:a16="http://schemas.microsoft.com/office/drawing/2014/main" id="{00000000-0008-0000-0900-000037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30480</xdr:colOff>
          <xdr:row>32</xdr:row>
          <xdr:rowOff>182880</xdr:rowOff>
        </xdr:to>
        <xdr:sp macro="" textlink="">
          <xdr:nvSpPr>
            <xdr:cNvPr id="28728" name="Group Box 56" hidden="1">
              <a:extLst>
                <a:ext uri="{63B3BB69-23CF-44E3-9099-C40C66FF867C}">
                  <a14:compatExt spid="_x0000_s28728"/>
                </a:ext>
                <a:ext uri="{FF2B5EF4-FFF2-40B4-BE49-F238E27FC236}">
                  <a16:creationId xmlns:a16="http://schemas.microsoft.com/office/drawing/2014/main" id="{00000000-0008-0000-0900-000038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31</xdr:row>
          <xdr:rowOff>0</xdr:rowOff>
        </xdr:from>
        <xdr:to>
          <xdr:col>11</xdr:col>
          <xdr:colOff>38100</xdr:colOff>
          <xdr:row>32</xdr:row>
          <xdr:rowOff>175260</xdr:rowOff>
        </xdr:to>
        <xdr:sp macro="" textlink="">
          <xdr:nvSpPr>
            <xdr:cNvPr id="28729" name="Group Box 57" hidden="1">
              <a:extLst>
                <a:ext uri="{63B3BB69-23CF-44E3-9099-C40C66FF867C}">
                  <a14:compatExt spid="_x0000_s28729"/>
                </a:ext>
                <a:ext uri="{FF2B5EF4-FFF2-40B4-BE49-F238E27FC236}">
                  <a16:creationId xmlns:a16="http://schemas.microsoft.com/office/drawing/2014/main" id="{00000000-0008-0000-0900-000039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7620</xdr:colOff>
          <xdr:row>32</xdr:row>
          <xdr:rowOff>182880</xdr:rowOff>
        </xdr:to>
        <xdr:sp macro="" textlink="">
          <xdr:nvSpPr>
            <xdr:cNvPr id="28730" name="Group Box 58" hidden="1">
              <a:extLst>
                <a:ext uri="{63B3BB69-23CF-44E3-9099-C40C66FF867C}">
                  <a14:compatExt spid="_x0000_s28730"/>
                </a:ext>
                <a:ext uri="{FF2B5EF4-FFF2-40B4-BE49-F238E27FC236}">
                  <a16:creationId xmlns:a16="http://schemas.microsoft.com/office/drawing/2014/main" id="{00000000-0008-0000-0900-00003A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31</xdr:row>
          <xdr:rowOff>0</xdr:rowOff>
        </xdr:from>
        <xdr:to>
          <xdr:col>11</xdr:col>
          <xdr:colOff>0</xdr:colOff>
          <xdr:row>33</xdr:row>
          <xdr:rowOff>22860</xdr:rowOff>
        </xdr:to>
        <xdr:sp macro="" textlink="">
          <xdr:nvSpPr>
            <xdr:cNvPr id="28734" name="Group Box 62" hidden="1">
              <a:extLst>
                <a:ext uri="{63B3BB69-23CF-44E3-9099-C40C66FF867C}">
                  <a14:compatExt spid="_x0000_s28734"/>
                </a:ext>
                <a:ext uri="{FF2B5EF4-FFF2-40B4-BE49-F238E27FC236}">
                  <a16:creationId xmlns:a16="http://schemas.microsoft.com/office/drawing/2014/main" id="{00000000-0008-0000-0900-00003E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15240</xdr:colOff>
          <xdr:row>32</xdr:row>
          <xdr:rowOff>175260</xdr:rowOff>
        </xdr:to>
        <xdr:sp macro="" textlink="">
          <xdr:nvSpPr>
            <xdr:cNvPr id="28735" name="Group Box 63" hidden="1">
              <a:extLst>
                <a:ext uri="{63B3BB69-23CF-44E3-9099-C40C66FF867C}">
                  <a14:compatExt spid="_x0000_s28735"/>
                </a:ext>
                <a:ext uri="{FF2B5EF4-FFF2-40B4-BE49-F238E27FC236}">
                  <a16:creationId xmlns:a16="http://schemas.microsoft.com/office/drawing/2014/main" id="{00000000-0008-0000-0900-00003F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31</xdr:row>
          <xdr:rowOff>0</xdr:rowOff>
        </xdr:from>
        <xdr:to>
          <xdr:col>11</xdr:col>
          <xdr:colOff>30480</xdr:colOff>
          <xdr:row>32</xdr:row>
          <xdr:rowOff>175260</xdr:rowOff>
        </xdr:to>
        <xdr:sp macro="" textlink="">
          <xdr:nvSpPr>
            <xdr:cNvPr id="28736" name="Group Box 64" hidden="1">
              <a:extLst>
                <a:ext uri="{63B3BB69-23CF-44E3-9099-C40C66FF867C}">
                  <a14:compatExt spid="_x0000_s28736"/>
                </a:ext>
                <a:ext uri="{FF2B5EF4-FFF2-40B4-BE49-F238E27FC236}">
                  <a16:creationId xmlns:a16="http://schemas.microsoft.com/office/drawing/2014/main" id="{00000000-0008-0000-0900-000040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7620</xdr:colOff>
          <xdr:row>32</xdr:row>
          <xdr:rowOff>175260</xdr:rowOff>
        </xdr:to>
        <xdr:sp macro="" textlink="">
          <xdr:nvSpPr>
            <xdr:cNvPr id="28737" name="Group Box 65" hidden="1">
              <a:extLst>
                <a:ext uri="{63B3BB69-23CF-44E3-9099-C40C66FF867C}">
                  <a14:compatExt spid="_x0000_s28737"/>
                </a:ext>
                <a:ext uri="{FF2B5EF4-FFF2-40B4-BE49-F238E27FC236}">
                  <a16:creationId xmlns:a16="http://schemas.microsoft.com/office/drawing/2014/main" id="{00000000-0008-0000-0900-000041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31</xdr:row>
          <xdr:rowOff>0</xdr:rowOff>
        </xdr:from>
        <xdr:to>
          <xdr:col>10</xdr:col>
          <xdr:colOff>746760</xdr:colOff>
          <xdr:row>33</xdr:row>
          <xdr:rowOff>22860</xdr:rowOff>
        </xdr:to>
        <xdr:sp macro="" textlink="">
          <xdr:nvSpPr>
            <xdr:cNvPr id="28739" name="Group Box 67" hidden="1">
              <a:extLst>
                <a:ext uri="{63B3BB69-23CF-44E3-9099-C40C66FF867C}">
                  <a14:compatExt spid="_x0000_s28739"/>
                </a:ext>
                <a:ext uri="{FF2B5EF4-FFF2-40B4-BE49-F238E27FC236}">
                  <a16:creationId xmlns:a16="http://schemas.microsoft.com/office/drawing/2014/main" id="{00000000-0008-0000-0900-00004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15240</xdr:colOff>
          <xdr:row>32</xdr:row>
          <xdr:rowOff>175260</xdr:rowOff>
        </xdr:to>
        <xdr:sp macro="" textlink="">
          <xdr:nvSpPr>
            <xdr:cNvPr id="28740" name="Group Box 68" hidden="1">
              <a:extLst>
                <a:ext uri="{63B3BB69-23CF-44E3-9099-C40C66FF867C}">
                  <a14:compatExt spid="_x0000_s28740"/>
                </a:ext>
                <a:ext uri="{FF2B5EF4-FFF2-40B4-BE49-F238E27FC236}">
                  <a16:creationId xmlns:a16="http://schemas.microsoft.com/office/drawing/2014/main" id="{00000000-0008-0000-0900-00004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31</xdr:row>
          <xdr:rowOff>0</xdr:rowOff>
        </xdr:from>
        <xdr:to>
          <xdr:col>11</xdr:col>
          <xdr:colOff>30480</xdr:colOff>
          <xdr:row>32</xdr:row>
          <xdr:rowOff>175260</xdr:rowOff>
        </xdr:to>
        <xdr:sp macro="" textlink="">
          <xdr:nvSpPr>
            <xdr:cNvPr id="28741" name="Group Box 69" hidden="1">
              <a:extLst>
                <a:ext uri="{63B3BB69-23CF-44E3-9099-C40C66FF867C}">
                  <a14:compatExt spid="_x0000_s28741"/>
                </a:ext>
                <a:ext uri="{FF2B5EF4-FFF2-40B4-BE49-F238E27FC236}">
                  <a16:creationId xmlns:a16="http://schemas.microsoft.com/office/drawing/2014/main" id="{00000000-0008-0000-0900-000045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7620</xdr:colOff>
          <xdr:row>32</xdr:row>
          <xdr:rowOff>175260</xdr:rowOff>
        </xdr:to>
        <xdr:sp macro="" textlink="">
          <xdr:nvSpPr>
            <xdr:cNvPr id="28742" name="Group Box 70" hidden="1">
              <a:extLst>
                <a:ext uri="{63B3BB69-23CF-44E3-9099-C40C66FF867C}">
                  <a14:compatExt spid="_x0000_s28742"/>
                </a:ext>
                <a:ext uri="{FF2B5EF4-FFF2-40B4-BE49-F238E27FC236}">
                  <a16:creationId xmlns:a16="http://schemas.microsoft.com/office/drawing/2014/main" id="{00000000-0008-0000-0900-000046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31</xdr:row>
          <xdr:rowOff>0</xdr:rowOff>
        </xdr:from>
        <xdr:to>
          <xdr:col>11</xdr:col>
          <xdr:colOff>0</xdr:colOff>
          <xdr:row>33</xdr:row>
          <xdr:rowOff>22860</xdr:rowOff>
        </xdr:to>
        <xdr:sp macro="" textlink="">
          <xdr:nvSpPr>
            <xdr:cNvPr id="28743" name="Group Box 71" hidden="1">
              <a:extLst>
                <a:ext uri="{63B3BB69-23CF-44E3-9099-C40C66FF867C}">
                  <a14:compatExt spid="_x0000_s28743"/>
                </a:ext>
                <a:ext uri="{FF2B5EF4-FFF2-40B4-BE49-F238E27FC236}">
                  <a16:creationId xmlns:a16="http://schemas.microsoft.com/office/drawing/2014/main" id="{00000000-0008-0000-0900-000047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15240</xdr:colOff>
          <xdr:row>32</xdr:row>
          <xdr:rowOff>175260</xdr:rowOff>
        </xdr:to>
        <xdr:sp macro="" textlink="">
          <xdr:nvSpPr>
            <xdr:cNvPr id="28744" name="Group Box 72" hidden="1">
              <a:extLst>
                <a:ext uri="{63B3BB69-23CF-44E3-9099-C40C66FF867C}">
                  <a14:compatExt spid="_x0000_s28744"/>
                </a:ext>
                <a:ext uri="{FF2B5EF4-FFF2-40B4-BE49-F238E27FC236}">
                  <a16:creationId xmlns:a16="http://schemas.microsoft.com/office/drawing/2014/main" id="{00000000-0008-0000-0900-000048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31</xdr:row>
          <xdr:rowOff>0</xdr:rowOff>
        </xdr:from>
        <xdr:to>
          <xdr:col>11</xdr:col>
          <xdr:colOff>30480</xdr:colOff>
          <xdr:row>32</xdr:row>
          <xdr:rowOff>175260</xdr:rowOff>
        </xdr:to>
        <xdr:sp macro="" textlink="">
          <xdr:nvSpPr>
            <xdr:cNvPr id="28745" name="Group Box 73" hidden="1">
              <a:extLst>
                <a:ext uri="{63B3BB69-23CF-44E3-9099-C40C66FF867C}">
                  <a14:compatExt spid="_x0000_s28745"/>
                </a:ext>
                <a:ext uri="{FF2B5EF4-FFF2-40B4-BE49-F238E27FC236}">
                  <a16:creationId xmlns:a16="http://schemas.microsoft.com/office/drawing/2014/main" id="{00000000-0008-0000-0900-000049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7620</xdr:colOff>
          <xdr:row>32</xdr:row>
          <xdr:rowOff>175260</xdr:rowOff>
        </xdr:to>
        <xdr:sp macro="" textlink="">
          <xdr:nvSpPr>
            <xdr:cNvPr id="28746" name="Group Box 74" hidden="1">
              <a:extLst>
                <a:ext uri="{63B3BB69-23CF-44E3-9099-C40C66FF867C}">
                  <a14:compatExt spid="_x0000_s28746"/>
                </a:ext>
                <a:ext uri="{FF2B5EF4-FFF2-40B4-BE49-F238E27FC236}">
                  <a16:creationId xmlns:a16="http://schemas.microsoft.com/office/drawing/2014/main" id="{00000000-0008-0000-0900-00004A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31</xdr:row>
          <xdr:rowOff>0</xdr:rowOff>
        </xdr:from>
        <xdr:to>
          <xdr:col>11</xdr:col>
          <xdr:colOff>0</xdr:colOff>
          <xdr:row>33</xdr:row>
          <xdr:rowOff>22860</xdr:rowOff>
        </xdr:to>
        <xdr:sp macro="" textlink="">
          <xdr:nvSpPr>
            <xdr:cNvPr id="28747" name="Group Box 75" hidden="1">
              <a:extLst>
                <a:ext uri="{63B3BB69-23CF-44E3-9099-C40C66FF867C}">
                  <a14:compatExt spid="_x0000_s28747"/>
                </a:ext>
                <a:ext uri="{FF2B5EF4-FFF2-40B4-BE49-F238E27FC236}">
                  <a16:creationId xmlns:a16="http://schemas.microsoft.com/office/drawing/2014/main" id="{00000000-0008-0000-0900-00004B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15240</xdr:colOff>
          <xdr:row>32</xdr:row>
          <xdr:rowOff>175260</xdr:rowOff>
        </xdr:to>
        <xdr:sp macro="" textlink="">
          <xdr:nvSpPr>
            <xdr:cNvPr id="28748" name="Group Box 76" hidden="1">
              <a:extLst>
                <a:ext uri="{63B3BB69-23CF-44E3-9099-C40C66FF867C}">
                  <a14:compatExt spid="_x0000_s28748"/>
                </a:ext>
                <a:ext uri="{FF2B5EF4-FFF2-40B4-BE49-F238E27FC236}">
                  <a16:creationId xmlns:a16="http://schemas.microsoft.com/office/drawing/2014/main" id="{00000000-0008-0000-0900-00004C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31</xdr:row>
          <xdr:rowOff>0</xdr:rowOff>
        </xdr:from>
        <xdr:to>
          <xdr:col>11</xdr:col>
          <xdr:colOff>30480</xdr:colOff>
          <xdr:row>32</xdr:row>
          <xdr:rowOff>175260</xdr:rowOff>
        </xdr:to>
        <xdr:sp macro="" textlink="">
          <xdr:nvSpPr>
            <xdr:cNvPr id="28749" name="Group Box 77" hidden="1">
              <a:extLst>
                <a:ext uri="{63B3BB69-23CF-44E3-9099-C40C66FF867C}">
                  <a14:compatExt spid="_x0000_s28749"/>
                </a:ext>
                <a:ext uri="{FF2B5EF4-FFF2-40B4-BE49-F238E27FC236}">
                  <a16:creationId xmlns:a16="http://schemas.microsoft.com/office/drawing/2014/main" id="{00000000-0008-0000-0900-00004D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7620</xdr:colOff>
          <xdr:row>32</xdr:row>
          <xdr:rowOff>175260</xdr:rowOff>
        </xdr:to>
        <xdr:sp macro="" textlink="">
          <xdr:nvSpPr>
            <xdr:cNvPr id="28750" name="Group Box 78" hidden="1">
              <a:extLst>
                <a:ext uri="{63B3BB69-23CF-44E3-9099-C40C66FF867C}">
                  <a14:compatExt spid="_x0000_s28750"/>
                </a:ext>
                <a:ext uri="{FF2B5EF4-FFF2-40B4-BE49-F238E27FC236}">
                  <a16:creationId xmlns:a16="http://schemas.microsoft.com/office/drawing/2014/main" id="{00000000-0008-0000-0900-00004E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3147060</xdr:colOff>
          <xdr:row>11</xdr:row>
          <xdr:rowOff>15240</xdr:rowOff>
        </xdr:from>
        <xdr:to>
          <xdr:col>11</xdr:col>
          <xdr:colOff>0</xdr:colOff>
          <xdr:row>11</xdr:row>
          <xdr:rowOff>365760</xdr:rowOff>
        </xdr:to>
        <xdr:sp macro="" textlink="">
          <xdr:nvSpPr>
            <xdr:cNvPr id="28751" name="Group Box 79" hidden="1">
              <a:extLst>
                <a:ext uri="{63B3BB69-23CF-44E3-9099-C40C66FF867C}">
                  <a14:compatExt spid="_x0000_s28751"/>
                </a:ext>
                <a:ext uri="{FF2B5EF4-FFF2-40B4-BE49-F238E27FC236}">
                  <a16:creationId xmlns:a16="http://schemas.microsoft.com/office/drawing/2014/main" id="{00000000-0008-0000-0900-00004F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3147060</xdr:colOff>
          <xdr:row>13</xdr:row>
          <xdr:rowOff>15240</xdr:rowOff>
        </xdr:from>
        <xdr:to>
          <xdr:col>11</xdr:col>
          <xdr:colOff>0</xdr:colOff>
          <xdr:row>13</xdr:row>
          <xdr:rowOff>365760</xdr:rowOff>
        </xdr:to>
        <xdr:sp macro="" textlink="">
          <xdr:nvSpPr>
            <xdr:cNvPr id="28753" name="Group Box 81" hidden="1">
              <a:extLst>
                <a:ext uri="{63B3BB69-23CF-44E3-9099-C40C66FF867C}">
                  <a14:compatExt spid="_x0000_s28753"/>
                </a:ext>
                <a:ext uri="{FF2B5EF4-FFF2-40B4-BE49-F238E27FC236}">
                  <a16:creationId xmlns:a16="http://schemas.microsoft.com/office/drawing/2014/main" id="{00000000-0008-0000-0900-000051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3147060</xdr:colOff>
          <xdr:row>15</xdr:row>
          <xdr:rowOff>15240</xdr:rowOff>
        </xdr:from>
        <xdr:to>
          <xdr:col>11</xdr:col>
          <xdr:colOff>0</xdr:colOff>
          <xdr:row>15</xdr:row>
          <xdr:rowOff>365760</xdr:rowOff>
        </xdr:to>
        <xdr:sp macro="" textlink="">
          <xdr:nvSpPr>
            <xdr:cNvPr id="28754" name="Group Box 82" hidden="1">
              <a:extLst>
                <a:ext uri="{63B3BB69-23CF-44E3-9099-C40C66FF867C}">
                  <a14:compatExt spid="_x0000_s28754"/>
                </a:ext>
                <a:ext uri="{FF2B5EF4-FFF2-40B4-BE49-F238E27FC236}">
                  <a16:creationId xmlns:a16="http://schemas.microsoft.com/office/drawing/2014/main" id="{00000000-0008-0000-0900-000052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3147060</xdr:colOff>
          <xdr:row>19</xdr:row>
          <xdr:rowOff>15240</xdr:rowOff>
        </xdr:from>
        <xdr:to>
          <xdr:col>11</xdr:col>
          <xdr:colOff>0</xdr:colOff>
          <xdr:row>19</xdr:row>
          <xdr:rowOff>365760</xdr:rowOff>
        </xdr:to>
        <xdr:sp macro="" textlink="">
          <xdr:nvSpPr>
            <xdr:cNvPr id="28755" name="Group Box 83" hidden="1">
              <a:extLst>
                <a:ext uri="{63B3BB69-23CF-44E3-9099-C40C66FF867C}">
                  <a14:compatExt spid="_x0000_s28755"/>
                </a:ext>
                <a:ext uri="{FF2B5EF4-FFF2-40B4-BE49-F238E27FC236}">
                  <a16:creationId xmlns:a16="http://schemas.microsoft.com/office/drawing/2014/main" id="{00000000-0008-0000-0900-00005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31</xdr:row>
          <xdr:rowOff>0</xdr:rowOff>
        </xdr:from>
        <xdr:to>
          <xdr:col>11</xdr:col>
          <xdr:colOff>0</xdr:colOff>
          <xdr:row>33</xdr:row>
          <xdr:rowOff>22860</xdr:rowOff>
        </xdr:to>
        <xdr:sp macro="" textlink="">
          <xdr:nvSpPr>
            <xdr:cNvPr id="28756" name="Group Box 84" hidden="1">
              <a:extLst>
                <a:ext uri="{63B3BB69-23CF-44E3-9099-C40C66FF867C}">
                  <a14:compatExt spid="_x0000_s28756"/>
                </a:ext>
                <a:ext uri="{FF2B5EF4-FFF2-40B4-BE49-F238E27FC236}">
                  <a16:creationId xmlns:a16="http://schemas.microsoft.com/office/drawing/2014/main" id="{00000000-0008-0000-0900-00005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30480</xdr:colOff>
          <xdr:row>32</xdr:row>
          <xdr:rowOff>167640</xdr:rowOff>
        </xdr:to>
        <xdr:sp macro="" textlink="">
          <xdr:nvSpPr>
            <xdr:cNvPr id="28757" name="Group Box 85" hidden="1">
              <a:extLst>
                <a:ext uri="{63B3BB69-23CF-44E3-9099-C40C66FF867C}">
                  <a14:compatExt spid="_x0000_s28757"/>
                </a:ext>
                <a:ext uri="{FF2B5EF4-FFF2-40B4-BE49-F238E27FC236}">
                  <a16:creationId xmlns:a16="http://schemas.microsoft.com/office/drawing/2014/main" id="{00000000-0008-0000-0900-000055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31</xdr:row>
          <xdr:rowOff>0</xdr:rowOff>
        </xdr:from>
        <xdr:to>
          <xdr:col>11</xdr:col>
          <xdr:colOff>30480</xdr:colOff>
          <xdr:row>32</xdr:row>
          <xdr:rowOff>190500</xdr:rowOff>
        </xdr:to>
        <xdr:sp macro="" textlink="">
          <xdr:nvSpPr>
            <xdr:cNvPr id="28758" name="Group Box 86" hidden="1">
              <a:extLst>
                <a:ext uri="{63B3BB69-23CF-44E3-9099-C40C66FF867C}">
                  <a14:compatExt spid="_x0000_s28758"/>
                </a:ext>
                <a:ext uri="{FF2B5EF4-FFF2-40B4-BE49-F238E27FC236}">
                  <a16:creationId xmlns:a16="http://schemas.microsoft.com/office/drawing/2014/main" id="{00000000-0008-0000-0900-000056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11</xdr:col>
          <xdr:colOff>30480</xdr:colOff>
          <xdr:row>32</xdr:row>
          <xdr:rowOff>182880</xdr:rowOff>
        </xdr:to>
        <xdr:sp macro="" textlink="">
          <xdr:nvSpPr>
            <xdr:cNvPr id="28759" name="Group Box 87" hidden="1">
              <a:extLst>
                <a:ext uri="{63B3BB69-23CF-44E3-9099-C40C66FF867C}">
                  <a14:compatExt spid="_x0000_s28759"/>
                </a:ext>
                <a:ext uri="{FF2B5EF4-FFF2-40B4-BE49-F238E27FC236}">
                  <a16:creationId xmlns:a16="http://schemas.microsoft.com/office/drawing/2014/main" id="{00000000-0008-0000-0900-000057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16</xdr:row>
          <xdr:rowOff>0</xdr:rowOff>
        </xdr:from>
        <xdr:to>
          <xdr:col>11</xdr:col>
          <xdr:colOff>30480</xdr:colOff>
          <xdr:row>16</xdr:row>
          <xdr:rowOff>373380</xdr:rowOff>
        </xdr:to>
        <xdr:sp macro="" textlink="">
          <xdr:nvSpPr>
            <xdr:cNvPr id="28760" name="Group Box 88" hidden="1">
              <a:extLst>
                <a:ext uri="{63B3BB69-23CF-44E3-9099-C40C66FF867C}">
                  <a14:compatExt spid="_x0000_s28760"/>
                </a:ext>
                <a:ext uri="{FF2B5EF4-FFF2-40B4-BE49-F238E27FC236}">
                  <a16:creationId xmlns:a16="http://schemas.microsoft.com/office/drawing/2014/main" id="{00000000-0008-0000-0900-000058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xdr:row>
          <xdr:rowOff>0</xdr:rowOff>
        </xdr:from>
        <xdr:to>
          <xdr:col>11</xdr:col>
          <xdr:colOff>30480</xdr:colOff>
          <xdr:row>16</xdr:row>
          <xdr:rowOff>373380</xdr:rowOff>
        </xdr:to>
        <xdr:sp macro="" textlink="">
          <xdr:nvSpPr>
            <xdr:cNvPr id="28761" name="Group Box 89" hidden="1">
              <a:extLst>
                <a:ext uri="{63B3BB69-23CF-44E3-9099-C40C66FF867C}">
                  <a14:compatExt spid="_x0000_s28761"/>
                </a:ext>
                <a:ext uri="{FF2B5EF4-FFF2-40B4-BE49-F238E27FC236}">
                  <a16:creationId xmlns:a16="http://schemas.microsoft.com/office/drawing/2014/main" id="{00000000-0008-0000-0900-000059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16</xdr:row>
          <xdr:rowOff>0</xdr:rowOff>
        </xdr:from>
        <xdr:to>
          <xdr:col>11</xdr:col>
          <xdr:colOff>38100</xdr:colOff>
          <xdr:row>16</xdr:row>
          <xdr:rowOff>373380</xdr:rowOff>
        </xdr:to>
        <xdr:sp macro="" textlink="">
          <xdr:nvSpPr>
            <xdr:cNvPr id="28762" name="Group Box 90" hidden="1">
              <a:extLst>
                <a:ext uri="{63B3BB69-23CF-44E3-9099-C40C66FF867C}">
                  <a14:compatExt spid="_x0000_s28762"/>
                </a:ext>
                <a:ext uri="{FF2B5EF4-FFF2-40B4-BE49-F238E27FC236}">
                  <a16:creationId xmlns:a16="http://schemas.microsoft.com/office/drawing/2014/main" id="{00000000-0008-0000-0900-00005A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xdr:row>
          <xdr:rowOff>0</xdr:rowOff>
        </xdr:from>
        <xdr:to>
          <xdr:col>11</xdr:col>
          <xdr:colOff>30480</xdr:colOff>
          <xdr:row>16</xdr:row>
          <xdr:rowOff>373380</xdr:rowOff>
        </xdr:to>
        <xdr:sp macro="" textlink="">
          <xdr:nvSpPr>
            <xdr:cNvPr id="28763" name="Group Box 91" hidden="1">
              <a:extLst>
                <a:ext uri="{63B3BB69-23CF-44E3-9099-C40C66FF867C}">
                  <a14:compatExt spid="_x0000_s28763"/>
                </a:ext>
                <a:ext uri="{FF2B5EF4-FFF2-40B4-BE49-F238E27FC236}">
                  <a16:creationId xmlns:a16="http://schemas.microsoft.com/office/drawing/2014/main" id="{00000000-0008-0000-0900-00005B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16</xdr:row>
          <xdr:rowOff>0</xdr:rowOff>
        </xdr:from>
        <xdr:to>
          <xdr:col>11</xdr:col>
          <xdr:colOff>0</xdr:colOff>
          <xdr:row>16</xdr:row>
          <xdr:rowOff>449580</xdr:rowOff>
        </xdr:to>
        <xdr:sp macro="" textlink="">
          <xdr:nvSpPr>
            <xdr:cNvPr id="28764" name="Group Box 92" hidden="1">
              <a:extLst>
                <a:ext uri="{63B3BB69-23CF-44E3-9099-C40C66FF867C}">
                  <a14:compatExt spid="_x0000_s28764"/>
                </a:ext>
                <a:ext uri="{FF2B5EF4-FFF2-40B4-BE49-F238E27FC236}">
                  <a16:creationId xmlns:a16="http://schemas.microsoft.com/office/drawing/2014/main" id="{00000000-0008-0000-0900-00005C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16</xdr:row>
          <xdr:rowOff>0</xdr:rowOff>
        </xdr:from>
        <xdr:to>
          <xdr:col>11</xdr:col>
          <xdr:colOff>0</xdr:colOff>
          <xdr:row>16</xdr:row>
          <xdr:rowOff>373380</xdr:rowOff>
        </xdr:to>
        <xdr:sp macro="" textlink="">
          <xdr:nvSpPr>
            <xdr:cNvPr id="28765" name="Group Box 93" hidden="1">
              <a:extLst>
                <a:ext uri="{63B3BB69-23CF-44E3-9099-C40C66FF867C}">
                  <a14:compatExt spid="_x0000_s28765"/>
                </a:ext>
                <a:ext uri="{FF2B5EF4-FFF2-40B4-BE49-F238E27FC236}">
                  <a16:creationId xmlns:a16="http://schemas.microsoft.com/office/drawing/2014/main" id="{00000000-0008-0000-0900-00005D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xdr:row>
          <xdr:rowOff>0</xdr:rowOff>
        </xdr:from>
        <xdr:to>
          <xdr:col>11</xdr:col>
          <xdr:colOff>30480</xdr:colOff>
          <xdr:row>16</xdr:row>
          <xdr:rowOff>373380</xdr:rowOff>
        </xdr:to>
        <xdr:sp macro="" textlink="">
          <xdr:nvSpPr>
            <xdr:cNvPr id="28766" name="Group Box 94" hidden="1">
              <a:extLst>
                <a:ext uri="{63B3BB69-23CF-44E3-9099-C40C66FF867C}">
                  <a14:compatExt spid="_x0000_s28766"/>
                </a:ext>
                <a:ext uri="{FF2B5EF4-FFF2-40B4-BE49-F238E27FC236}">
                  <a16:creationId xmlns:a16="http://schemas.microsoft.com/office/drawing/2014/main" id="{00000000-0008-0000-0900-00005E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16</xdr:row>
          <xdr:rowOff>0</xdr:rowOff>
        </xdr:from>
        <xdr:to>
          <xdr:col>11</xdr:col>
          <xdr:colOff>38100</xdr:colOff>
          <xdr:row>16</xdr:row>
          <xdr:rowOff>373380</xdr:rowOff>
        </xdr:to>
        <xdr:sp macro="" textlink="">
          <xdr:nvSpPr>
            <xdr:cNvPr id="28767" name="Group Box 95" hidden="1">
              <a:extLst>
                <a:ext uri="{63B3BB69-23CF-44E3-9099-C40C66FF867C}">
                  <a14:compatExt spid="_x0000_s28767"/>
                </a:ext>
                <a:ext uri="{FF2B5EF4-FFF2-40B4-BE49-F238E27FC236}">
                  <a16:creationId xmlns:a16="http://schemas.microsoft.com/office/drawing/2014/main" id="{00000000-0008-0000-0900-00005F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xdr:row>
          <xdr:rowOff>0</xdr:rowOff>
        </xdr:from>
        <xdr:to>
          <xdr:col>11</xdr:col>
          <xdr:colOff>30480</xdr:colOff>
          <xdr:row>16</xdr:row>
          <xdr:rowOff>373380</xdr:rowOff>
        </xdr:to>
        <xdr:sp macro="" textlink="">
          <xdr:nvSpPr>
            <xdr:cNvPr id="28768" name="Group Box 96" hidden="1">
              <a:extLst>
                <a:ext uri="{63B3BB69-23CF-44E3-9099-C40C66FF867C}">
                  <a14:compatExt spid="_x0000_s28768"/>
                </a:ext>
                <a:ext uri="{FF2B5EF4-FFF2-40B4-BE49-F238E27FC236}">
                  <a16:creationId xmlns:a16="http://schemas.microsoft.com/office/drawing/2014/main" id="{00000000-0008-0000-0900-000060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xdr:row>
          <xdr:rowOff>0</xdr:rowOff>
        </xdr:from>
        <xdr:to>
          <xdr:col>11</xdr:col>
          <xdr:colOff>30480</xdr:colOff>
          <xdr:row>16</xdr:row>
          <xdr:rowOff>373380</xdr:rowOff>
        </xdr:to>
        <xdr:sp macro="" textlink="">
          <xdr:nvSpPr>
            <xdr:cNvPr id="28769" name="Group Box 97" hidden="1">
              <a:extLst>
                <a:ext uri="{63B3BB69-23CF-44E3-9099-C40C66FF867C}">
                  <a14:compatExt spid="_x0000_s28769"/>
                </a:ext>
                <a:ext uri="{FF2B5EF4-FFF2-40B4-BE49-F238E27FC236}">
                  <a16:creationId xmlns:a16="http://schemas.microsoft.com/office/drawing/2014/main" id="{00000000-0008-0000-0900-000061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16</xdr:row>
          <xdr:rowOff>0</xdr:rowOff>
        </xdr:from>
        <xdr:to>
          <xdr:col>11</xdr:col>
          <xdr:colOff>38100</xdr:colOff>
          <xdr:row>16</xdr:row>
          <xdr:rowOff>373380</xdr:rowOff>
        </xdr:to>
        <xdr:sp macro="" textlink="">
          <xdr:nvSpPr>
            <xdr:cNvPr id="28770" name="Group Box 98" hidden="1">
              <a:extLst>
                <a:ext uri="{63B3BB69-23CF-44E3-9099-C40C66FF867C}">
                  <a14:compatExt spid="_x0000_s28770"/>
                </a:ext>
                <a:ext uri="{FF2B5EF4-FFF2-40B4-BE49-F238E27FC236}">
                  <a16:creationId xmlns:a16="http://schemas.microsoft.com/office/drawing/2014/main" id="{00000000-0008-0000-0900-000062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xdr:row>
          <xdr:rowOff>0</xdr:rowOff>
        </xdr:from>
        <xdr:to>
          <xdr:col>11</xdr:col>
          <xdr:colOff>30480</xdr:colOff>
          <xdr:row>16</xdr:row>
          <xdr:rowOff>373380</xdr:rowOff>
        </xdr:to>
        <xdr:sp macro="" textlink="">
          <xdr:nvSpPr>
            <xdr:cNvPr id="28771" name="Group Box 99" hidden="1">
              <a:extLst>
                <a:ext uri="{63B3BB69-23CF-44E3-9099-C40C66FF867C}">
                  <a14:compatExt spid="_x0000_s28771"/>
                </a:ext>
                <a:ext uri="{FF2B5EF4-FFF2-40B4-BE49-F238E27FC236}">
                  <a16:creationId xmlns:a16="http://schemas.microsoft.com/office/drawing/2014/main" id="{00000000-0008-0000-09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16</xdr:row>
          <xdr:rowOff>0</xdr:rowOff>
        </xdr:from>
        <xdr:to>
          <xdr:col>11</xdr:col>
          <xdr:colOff>0</xdr:colOff>
          <xdr:row>16</xdr:row>
          <xdr:rowOff>449580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9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xdr:row>
          <xdr:rowOff>0</xdr:rowOff>
        </xdr:from>
        <xdr:to>
          <xdr:col>11</xdr:col>
          <xdr:colOff>30480</xdr:colOff>
          <xdr:row>16</xdr:row>
          <xdr:rowOff>373380</xdr:rowOff>
        </xdr:to>
        <xdr:sp macro="" textlink="">
          <xdr:nvSpPr>
            <xdr:cNvPr id="28773" name="Group Box 101" hidden="1">
              <a:extLst>
                <a:ext uri="{63B3BB69-23CF-44E3-9099-C40C66FF867C}">
                  <a14:compatExt spid="_x0000_s28773"/>
                </a:ext>
                <a:ext uri="{FF2B5EF4-FFF2-40B4-BE49-F238E27FC236}">
                  <a16:creationId xmlns:a16="http://schemas.microsoft.com/office/drawing/2014/main" id="{00000000-0008-0000-0900-000065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16</xdr:row>
          <xdr:rowOff>0</xdr:rowOff>
        </xdr:from>
        <xdr:to>
          <xdr:col>11</xdr:col>
          <xdr:colOff>38100</xdr:colOff>
          <xdr:row>16</xdr:row>
          <xdr:rowOff>373380</xdr:rowOff>
        </xdr:to>
        <xdr:sp macro="" textlink="">
          <xdr:nvSpPr>
            <xdr:cNvPr id="28774" name="Group Box 102" hidden="1">
              <a:extLst>
                <a:ext uri="{63B3BB69-23CF-44E3-9099-C40C66FF867C}">
                  <a14:compatExt spid="_x0000_s28774"/>
                </a:ext>
                <a:ext uri="{FF2B5EF4-FFF2-40B4-BE49-F238E27FC236}">
                  <a16:creationId xmlns:a16="http://schemas.microsoft.com/office/drawing/2014/main" id="{00000000-0008-0000-0900-000066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xdr:row>
          <xdr:rowOff>0</xdr:rowOff>
        </xdr:from>
        <xdr:to>
          <xdr:col>11</xdr:col>
          <xdr:colOff>30480</xdr:colOff>
          <xdr:row>16</xdr:row>
          <xdr:rowOff>373380</xdr:rowOff>
        </xdr:to>
        <xdr:sp macro="" textlink="">
          <xdr:nvSpPr>
            <xdr:cNvPr id="28775" name="Group Box 103" hidden="1">
              <a:extLst>
                <a:ext uri="{63B3BB69-23CF-44E3-9099-C40C66FF867C}">
                  <a14:compatExt spid="_x0000_s28775"/>
                </a:ext>
                <a:ext uri="{FF2B5EF4-FFF2-40B4-BE49-F238E27FC236}">
                  <a16:creationId xmlns:a16="http://schemas.microsoft.com/office/drawing/2014/main" id="{00000000-0008-0000-0900-000067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16</xdr:row>
          <xdr:rowOff>0</xdr:rowOff>
        </xdr:from>
        <xdr:to>
          <xdr:col>11</xdr:col>
          <xdr:colOff>0</xdr:colOff>
          <xdr:row>16</xdr:row>
          <xdr:rowOff>449580</xdr:rowOff>
        </xdr:to>
        <xdr:sp macro="" textlink="">
          <xdr:nvSpPr>
            <xdr:cNvPr id="28776" name="Group Box 104" hidden="1">
              <a:extLst>
                <a:ext uri="{63B3BB69-23CF-44E3-9099-C40C66FF867C}">
                  <a14:compatExt spid="_x0000_s28776"/>
                </a:ext>
                <a:ext uri="{FF2B5EF4-FFF2-40B4-BE49-F238E27FC236}">
                  <a16:creationId xmlns:a16="http://schemas.microsoft.com/office/drawing/2014/main" id="{00000000-0008-0000-0900-000068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xdr:row>
          <xdr:rowOff>0</xdr:rowOff>
        </xdr:from>
        <xdr:to>
          <xdr:col>11</xdr:col>
          <xdr:colOff>30480</xdr:colOff>
          <xdr:row>16</xdr:row>
          <xdr:rowOff>373380</xdr:rowOff>
        </xdr:to>
        <xdr:sp macro="" textlink="">
          <xdr:nvSpPr>
            <xdr:cNvPr id="28777" name="Group Box 105" hidden="1">
              <a:extLst>
                <a:ext uri="{63B3BB69-23CF-44E3-9099-C40C66FF867C}">
                  <a14:compatExt spid="_x0000_s28777"/>
                </a:ext>
                <a:ext uri="{FF2B5EF4-FFF2-40B4-BE49-F238E27FC236}">
                  <a16:creationId xmlns:a16="http://schemas.microsoft.com/office/drawing/2014/main" id="{00000000-0008-0000-0900-000069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16</xdr:row>
          <xdr:rowOff>0</xdr:rowOff>
        </xdr:from>
        <xdr:to>
          <xdr:col>11</xdr:col>
          <xdr:colOff>38100</xdr:colOff>
          <xdr:row>16</xdr:row>
          <xdr:rowOff>373380</xdr:rowOff>
        </xdr:to>
        <xdr:sp macro="" textlink="">
          <xdr:nvSpPr>
            <xdr:cNvPr id="28778" name="Group Box 106" hidden="1">
              <a:extLst>
                <a:ext uri="{63B3BB69-23CF-44E3-9099-C40C66FF867C}">
                  <a14:compatExt spid="_x0000_s28778"/>
                </a:ext>
                <a:ext uri="{FF2B5EF4-FFF2-40B4-BE49-F238E27FC236}">
                  <a16:creationId xmlns:a16="http://schemas.microsoft.com/office/drawing/2014/main" id="{00000000-0008-0000-0900-00006A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xdr:row>
          <xdr:rowOff>0</xdr:rowOff>
        </xdr:from>
        <xdr:to>
          <xdr:col>11</xdr:col>
          <xdr:colOff>30480</xdr:colOff>
          <xdr:row>16</xdr:row>
          <xdr:rowOff>373380</xdr:rowOff>
        </xdr:to>
        <xdr:sp macro="" textlink="">
          <xdr:nvSpPr>
            <xdr:cNvPr id="28779" name="Group Box 107" hidden="1">
              <a:extLst>
                <a:ext uri="{63B3BB69-23CF-44E3-9099-C40C66FF867C}">
                  <a14:compatExt spid="_x0000_s28779"/>
                </a:ext>
                <a:ext uri="{FF2B5EF4-FFF2-40B4-BE49-F238E27FC236}">
                  <a16:creationId xmlns:a16="http://schemas.microsoft.com/office/drawing/2014/main" id="{00000000-0008-0000-0900-00006B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18</xdr:row>
          <xdr:rowOff>365760</xdr:rowOff>
        </xdr:from>
        <xdr:to>
          <xdr:col>11</xdr:col>
          <xdr:colOff>0</xdr:colOff>
          <xdr:row>19</xdr:row>
          <xdr:rowOff>144780</xdr:rowOff>
        </xdr:to>
        <xdr:sp macro="" textlink="">
          <xdr:nvSpPr>
            <xdr:cNvPr id="28780" name="Group Box 108" hidden="1">
              <a:extLst>
                <a:ext uri="{63B3BB69-23CF-44E3-9099-C40C66FF867C}">
                  <a14:compatExt spid="_x0000_s28780"/>
                </a:ext>
                <a:ext uri="{FF2B5EF4-FFF2-40B4-BE49-F238E27FC236}">
                  <a16:creationId xmlns:a16="http://schemas.microsoft.com/office/drawing/2014/main" id="{00000000-0008-0000-0900-00006C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18</xdr:row>
          <xdr:rowOff>381000</xdr:rowOff>
        </xdr:from>
        <xdr:to>
          <xdr:col>11</xdr:col>
          <xdr:colOff>30480</xdr:colOff>
          <xdr:row>19</xdr:row>
          <xdr:rowOff>99060</xdr:rowOff>
        </xdr:to>
        <xdr:sp macro="" textlink="">
          <xdr:nvSpPr>
            <xdr:cNvPr id="28781" name="Group Box 109" hidden="1">
              <a:extLst>
                <a:ext uri="{63B3BB69-23CF-44E3-9099-C40C66FF867C}">
                  <a14:compatExt spid="_x0000_s28781"/>
                </a:ext>
                <a:ext uri="{FF2B5EF4-FFF2-40B4-BE49-F238E27FC236}">
                  <a16:creationId xmlns:a16="http://schemas.microsoft.com/office/drawing/2014/main" id="{00000000-0008-0000-0900-00006D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18</xdr:row>
          <xdr:rowOff>358140</xdr:rowOff>
        </xdr:from>
        <xdr:to>
          <xdr:col>11</xdr:col>
          <xdr:colOff>30480</xdr:colOff>
          <xdr:row>19</xdr:row>
          <xdr:rowOff>99060</xdr:rowOff>
        </xdr:to>
        <xdr:sp macro="" textlink="">
          <xdr:nvSpPr>
            <xdr:cNvPr id="28782" name="Group Box 110" hidden="1">
              <a:extLst>
                <a:ext uri="{63B3BB69-23CF-44E3-9099-C40C66FF867C}">
                  <a14:compatExt spid="_x0000_s28782"/>
                </a:ext>
                <a:ext uri="{FF2B5EF4-FFF2-40B4-BE49-F238E27FC236}">
                  <a16:creationId xmlns:a16="http://schemas.microsoft.com/office/drawing/2014/main" id="{00000000-0008-0000-0900-00006E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18</xdr:row>
          <xdr:rowOff>365760</xdr:rowOff>
        </xdr:from>
        <xdr:to>
          <xdr:col>11</xdr:col>
          <xdr:colOff>30480</xdr:colOff>
          <xdr:row>19</xdr:row>
          <xdr:rowOff>99060</xdr:rowOff>
        </xdr:to>
        <xdr:sp macro="" textlink="">
          <xdr:nvSpPr>
            <xdr:cNvPr id="28783" name="Group Box 111" hidden="1">
              <a:extLst>
                <a:ext uri="{63B3BB69-23CF-44E3-9099-C40C66FF867C}">
                  <a14:compatExt spid="_x0000_s28783"/>
                </a:ext>
                <a:ext uri="{FF2B5EF4-FFF2-40B4-BE49-F238E27FC236}">
                  <a16:creationId xmlns:a16="http://schemas.microsoft.com/office/drawing/2014/main" id="{00000000-0008-0000-0900-00006F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17</xdr:row>
          <xdr:rowOff>0</xdr:rowOff>
        </xdr:from>
        <xdr:to>
          <xdr:col>11</xdr:col>
          <xdr:colOff>30480</xdr:colOff>
          <xdr:row>18</xdr:row>
          <xdr:rowOff>213360</xdr:rowOff>
        </xdr:to>
        <xdr:sp macro="" textlink="">
          <xdr:nvSpPr>
            <xdr:cNvPr id="28784" name="Group Box 112" hidden="1">
              <a:extLst>
                <a:ext uri="{63B3BB69-23CF-44E3-9099-C40C66FF867C}">
                  <a14:compatExt spid="_x0000_s28784"/>
                </a:ext>
                <a:ext uri="{FF2B5EF4-FFF2-40B4-BE49-F238E27FC236}">
                  <a16:creationId xmlns:a16="http://schemas.microsoft.com/office/drawing/2014/main" id="{00000000-0008-0000-0900-000070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xdr:row>
          <xdr:rowOff>0</xdr:rowOff>
        </xdr:from>
        <xdr:to>
          <xdr:col>11</xdr:col>
          <xdr:colOff>30480</xdr:colOff>
          <xdr:row>18</xdr:row>
          <xdr:rowOff>213360</xdr:rowOff>
        </xdr:to>
        <xdr:sp macro="" textlink="">
          <xdr:nvSpPr>
            <xdr:cNvPr id="28785" name="Group Box 113" hidden="1">
              <a:extLst>
                <a:ext uri="{63B3BB69-23CF-44E3-9099-C40C66FF867C}">
                  <a14:compatExt spid="_x0000_s28785"/>
                </a:ext>
                <a:ext uri="{FF2B5EF4-FFF2-40B4-BE49-F238E27FC236}">
                  <a16:creationId xmlns:a16="http://schemas.microsoft.com/office/drawing/2014/main" id="{00000000-0008-0000-0900-000071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17</xdr:row>
          <xdr:rowOff>0</xdr:rowOff>
        </xdr:from>
        <xdr:to>
          <xdr:col>11</xdr:col>
          <xdr:colOff>38100</xdr:colOff>
          <xdr:row>18</xdr:row>
          <xdr:rowOff>213360</xdr:rowOff>
        </xdr:to>
        <xdr:sp macro="" textlink="">
          <xdr:nvSpPr>
            <xdr:cNvPr id="28786" name="Group Box 114" hidden="1">
              <a:extLst>
                <a:ext uri="{63B3BB69-23CF-44E3-9099-C40C66FF867C}">
                  <a14:compatExt spid="_x0000_s28786"/>
                </a:ext>
                <a:ext uri="{FF2B5EF4-FFF2-40B4-BE49-F238E27FC236}">
                  <a16:creationId xmlns:a16="http://schemas.microsoft.com/office/drawing/2014/main" id="{00000000-0008-0000-0900-000072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xdr:row>
          <xdr:rowOff>0</xdr:rowOff>
        </xdr:from>
        <xdr:to>
          <xdr:col>11</xdr:col>
          <xdr:colOff>30480</xdr:colOff>
          <xdr:row>18</xdr:row>
          <xdr:rowOff>213360</xdr:rowOff>
        </xdr:to>
        <xdr:sp macro="" textlink="">
          <xdr:nvSpPr>
            <xdr:cNvPr id="28787" name="Group Box 115" hidden="1">
              <a:extLst>
                <a:ext uri="{63B3BB69-23CF-44E3-9099-C40C66FF867C}">
                  <a14:compatExt spid="_x0000_s28787"/>
                </a:ext>
                <a:ext uri="{FF2B5EF4-FFF2-40B4-BE49-F238E27FC236}">
                  <a16:creationId xmlns:a16="http://schemas.microsoft.com/office/drawing/2014/main" id="{00000000-0008-0000-0900-00007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17</xdr:row>
          <xdr:rowOff>0</xdr:rowOff>
        </xdr:from>
        <xdr:to>
          <xdr:col>11</xdr:col>
          <xdr:colOff>0</xdr:colOff>
          <xdr:row>18</xdr:row>
          <xdr:rowOff>289560</xdr:rowOff>
        </xdr:to>
        <xdr:sp macro="" textlink="">
          <xdr:nvSpPr>
            <xdr:cNvPr id="28788" name="Group Box 116" hidden="1">
              <a:extLst>
                <a:ext uri="{63B3BB69-23CF-44E3-9099-C40C66FF867C}">
                  <a14:compatExt spid="_x0000_s28788"/>
                </a:ext>
                <a:ext uri="{FF2B5EF4-FFF2-40B4-BE49-F238E27FC236}">
                  <a16:creationId xmlns:a16="http://schemas.microsoft.com/office/drawing/2014/main" id="{00000000-0008-0000-0900-00007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17</xdr:row>
          <xdr:rowOff>0</xdr:rowOff>
        </xdr:from>
        <xdr:to>
          <xdr:col>11</xdr:col>
          <xdr:colOff>0</xdr:colOff>
          <xdr:row>18</xdr:row>
          <xdr:rowOff>213360</xdr:rowOff>
        </xdr:to>
        <xdr:sp macro="" textlink="">
          <xdr:nvSpPr>
            <xdr:cNvPr id="28789" name="Group Box 117" hidden="1">
              <a:extLst>
                <a:ext uri="{63B3BB69-23CF-44E3-9099-C40C66FF867C}">
                  <a14:compatExt spid="_x0000_s28789"/>
                </a:ext>
                <a:ext uri="{FF2B5EF4-FFF2-40B4-BE49-F238E27FC236}">
                  <a16:creationId xmlns:a16="http://schemas.microsoft.com/office/drawing/2014/main" id="{00000000-0008-0000-0900-000075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xdr:row>
          <xdr:rowOff>0</xdr:rowOff>
        </xdr:from>
        <xdr:to>
          <xdr:col>11</xdr:col>
          <xdr:colOff>30480</xdr:colOff>
          <xdr:row>18</xdr:row>
          <xdr:rowOff>213360</xdr:rowOff>
        </xdr:to>
        <xdr:sp macro="" textlink="">
          <xdr:nvSpPr>
            <xdr:cNvPr id="28790" name="Group Box 118" hidden="1">
              <a:extLst>
                <a:ext uri="{63B3BB69-23CF-44E3-9099-C40C66FF867C}">
                  <a14:compatExt spid="_x0000_s28790"/>
                </a:ext>
                <a:ext uri="{FF2B5EF4-FFF2-40B4-BE49-F238E27FC236}">
                  <a16:creationId xmlns:a16="http://schemas.microsoft.com/office/drawing/2014/main" id="{00000000-0008-0000-0900-000076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17</xdr:row>
          <xdr:rowOff>0</xdr:rowOff>
        </xdr:from>
        <xdr:to>
          <xdr:col>11</xdr:col>
          <xdr:colOff>38100</xdr:colOff>
          <xdr:row>18</xdr:row>
          <xdr:rowOff>213360</xdr:rowOff>
        </xdr:to>
        <xdr:sp macro="" textlink="">
          <xdr:nvSpPr>
            <xdr:cNvPr id="28791" name="Group Box 119" hidden="1">
              <a:extLst>
                <a:ext uri="{63B3BB69-23CF-44E3-9099-C40C66FF867C}">
                  <a14:compatExt spid="_x0000_s28791"/>
                </a:ext>
                <a:ext uri="{FF2B5EF4-FFF2-40B4-BE49-F238E27FC236}">
                  <a16:creationId xmlns:a16="http://schemas.microsoft.com/office/drawing/2014/main" id="{00000000-0008-0000-0900-000077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xdr:row>
          <xdr:rowOff>0</xdr:rowOff>
        </xdr:from>
        <xdr:to>
          <xdr:col>11</xdr:col>
          <xdr:colOff>30480</xdr:colOff>
          <xdr:row>18</xdr:row>
          <xdr:rowOff>213360</xdr:rowOff>
        </xdr:to>
        <xdr:sp macro="" textlink="">
          <xdr:nvSpPr>
            <xdr:cNvPr id="28792" name="Group Box 120" hidden="1">
              <a:extLst>
                <a:ext uri="{63B3BB69-23CF-44E3-9099-C40C66FF867C}">
                  <a14:compatExt spid="_x0000_s28792"/>
                </a:ext>
                <a:ext uri="{FF2B5EF4-FFF2-40B4-BE49-F238E27FC236}">
                  <a16:creationId xmlns:a16="http://schemas.microsoft.com/office/drawing/2014/main" id="{00000000-0008-0000-0900-000078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xdr:row>
          <xdr:rowOff>0</xdr:rowOff>
        </xdr:from>
        <xdr:to>
          <xdr:col>11</xdr:col>
          <xdr:colOff>30480</xdr:colOff>
          <xdr:row>18</xdr:row>
          <xdr:rowOff>213360</xdr:rowOff>
        </xdr:to>
        <xdr:sp macro="" textlink="">
          <xdr:nvSpPr>
            <xdr:cNvPr id="28793" name="Group Box 121" hidden="1">
              <a:extLst>
                <a:ext uri="{63B3BB69-23CF-44E3-9099-C40C66FF867C}">
                  <a14:compatExt spid="_x0000_s28793"/>
                </a:ext>
                <a:ext uri="{FF2B5EF4-FFF2-40B4-BE49-F238E27FC236}">
                  <a16:creationId xmlns:a16="http://schemas.microsoft.com/office/drawing/2014/main" id="{00000000-0008-0000-0900-000079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17</xdr:row>
          <xdr:rowOff>0</xdr:rowOff>
        </xdr:from>
        <xdr:to>
          <xdr:col>11</xdr:col>
          <xdr:colOff>38100</xdr:colOff>
          <xdr:row>18</xdr:row>
          <xdr:rowOff>213360</xdr:rowOff>
        </xdr:to>
        <xdr:sp macro="" textlink="">
          <xdr:nvSpPr>
            <xdr:cNvPr id="28794" name="Group Box 122" hidden="1">
              <a:extLst>
                <a:ext uri="{63B3BB69-23CF-44E3-9099-C40C66FF867C}">
                  <a14:compatExt spid="_x0000_s28794"/>
                </a:ext>
                <a:ext uri="{FF2B5EF4-FFF2-40B4-BE49-F238E27FC236}">
                  <a16:creationId xmlns:a16="http://schemas.microsoft.com/office/drawing/2014/main" id="{00000000-0008-0000-0900-00007A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xdr:row>
          <xdr:rowOff>0</xdr:rowOff>
        </xdr:from>
        <xdr:to>
          <xdr:col>11</xdr:col>
          <xdr:colOff>30480</xdr:colOff>
          <xdr:row>18</xdr:row>
          <xdr:rowOff>213360</xdr:rowOff>
        </xdr:to>
        <xdr:sp macro="" textlink="">
          <xdr:nvSpPr>
            <xdr:cNvPr id="28795" name="Group Box 123" hidden="1">
              <a:extLst>
                <a:ext uri="{63B3BB69-23CF-44E3-9099-C40C66FF867C}">
                  <a14:compatExt spid="_x0000_s28795"/>
                </a:ext>
                <a:ext uri="{FF2B5EF4-FFF2-40B4-BE49-F238E27FC236}">
                  <a16:creationId xmlns:a16="http://schemas.microsoft.com/office/drawing/2014/main" id="{00000000-0008-0000-0900-00007B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17</xdr:row>
          <xdr:rowOff>0</xdr:rowOff>
        </xdr:from>
        <xdr:to>
          <xdr:col>11</xdr:col>
          <xdr:colOff>0</xdr:colOff>
          <xdr:row>18</xdr:row>
          <xdr:rowOff>289560</xdr:rowOff>
        </xdr:to>
        <xdr:sp macro="" textlink="">
          <xdr:nvSpPr>
            <xdr:cNvPr id="28796" name="Group Box 124" hidden="1">
              <a:extLst>
                <a:ext uri="{63B3BB69-23CF-44E3-9099-C40C66FF867C}">
                  <a14:compatExt spid="_x0000_s28796"/>
                </a:ext>
                <a:ext uri="{FF2B5EF4-FFF2-40B4-BE49-F238E27FC236}">
                  <a16:creationId xmlns:a16="http://schemas.microsoft.com/office/drawing/2014/main" id="{00000000-0008-0000-0900-00007C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xdr:row>
          <xdr:rowOff>0</xdr:rowOff>
        </xdr:from>
        <xdr:to>
          <xdr:col>11</xdr:col>
          <xdr:colOff>30480</xdr:colOff>
          <xdr:row>18</xdr:row>
          <xdr:rowOff>213360</xdr:rowOff>
        </xdr:to>
        <xdr:sp macro="" textlink="">
          <xdr:nvSpPr>
            <xdr:cNvPr id="28797" name="Group Box 125" hidden="1">
              <a:extLst>
                <a:ext uri="{63B3BB69-23CF-44E3-9099-C40C66FF867C}">
                  <a14:compatExt spid="_x0000_s28797"/>
                </a:ext>
                <a:ext uri="{FF2B5EF4-FFF2-40B4-BE49-F238E27FC236}">
                  <a16:creationId xmlns:a16="http://schemas.microsoft.com/office/drawing/2014/main" id="{00000000-0008-0000-0900-00007D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17</xdr:row>
          <xdr:rowOff>0</xdr:rowOff>
        </xdr:from>
        <xdr:to>
          <xdr:col>11</xdr:col>
          <xdr:colOff>38100</xdr:colOff>
          <xdr:row>18</xdr:row>
          <xdr:rowOff>213360</xdr:rowOff>
        </xdr:to>
        <xdr:sp macro="" textlink="">
          <xdr:nvSpPr>
            <xdr:cNvPr id="28798" name="Group Box 126" hidden="1">
              <a:extLst>
                <a:ext uri="{63B3BB69-23CF-44E3-9099-C40C66FF867C}">
                  <a14:compatExt spid="_x0000_s28798"/>
                </a:ext>
                <a:ext uri="{FF2B5EF4-FFF2-40B4-BE49-F238E27FC236}">
                  <a16:creationId xmlns:a16="http://schemas.microsoft.com/office/drawing/2014/main" id="{00000000-0008-0000-0900-00007E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xdr:row>
          <xdr:rowOff>0</xdr:rowOff>
        </xdr:from>
        <xdr:to>
          <xdr:col>11</xdr:col>
          <xdr:colOff>30480</xdr:colOff>
          <xdr:row>18</xdr:row>
          <xdr:rowOff>213360</xdr:rowOff>
        </xdr:to>
        <xdr:sp macro="" textlink="">
          <xdr:nvSpPr>
            <xdr:cNvPr id="28799" name="Group Box 127" hidden="1">
              <a:extLst>
                <a:ext uri="{63B3BB69-23CF-44E3-9099-C40C66FF867C}">
                  <a14:compatExt spid="_x0000_s28799"/>
                </a:ext>
                <a:ext uri="{FF2B5EF4-FFF2-40B4-BE49-F238E27FC236}">
                  <a16:creationId xmlns:a16="http://schemas.microsoft.com/office/drawing/2014/main" id="{00000000-0008-0000-0900-00007F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17</xdr:row>
          <xdr:rowOff>0</xdr:rowOff>
        </xdr:from>
        <xdr:to>
          <xdr:col>11</xdr:col>
          <xdr:colOff>0</xdr:colOff>
          <xdr:row>18</xdr:row>
          <xdr:rowOff>289560</xdr:rowOff>
        </xdr:to>
        <xdr:sp macro="" textlink="">
          <xdr:nvSpPr>
            <xdr:cNvPr id="28800" name="Group Box 128" hidden="1">
              <a:extLst>
                <a:ext uri="{63B3BB69-23CF-44E3-9099-C40C66FF867C}">
                  <a14:compatExt spid="_x0000_s28800"/>
                </a:ext>
                <a:ext uri="{FF2B5EF4-FFF2-40B4-BE49-F238E27FC236}">
                  <a16:creationId xmlns:a16="http://schemas.microsoft.com/office/drawing/2014/main" id="{00000000-0008-0000-0900-000080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xdr:row>
          <xdr:rowOff>0</xdr:rowOff>
        </xdr:from>
        <xdr:to>
          <xdr:col>11</xdr:col>
          <xdr:colOff>30480</xdr:colOff>
          <xdr:row>18</xdr:row>
          <xdr:rowOff>213360</xdr:rowOff>
        </xdr:to>
        <xdr:sp macro="" textlink="">
          <xdr:nvSpPr>
            <xdr:cNvPr id="28801" name="Group Box 129" hidden="1">
              <a:extLst>
                <a:ext uri="{63B3BB69-23CF-44E3-9099-C40C66FF867C}">
                  <a14:compatExt spid="_x0000_s28801"/>
                </a:ext>
                <a:ext uri="{FF2B5EF4-FFF2-40B4-BE49-F238E27FC236}">
                  <a16:creationId xmlns:a16="http://schemas.microsoft.com/office/drawing/2014/main" id="{00000000-0008-0000-0900-000081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17</xdr:row>
          <xdr:rowOff>0</xdr:rowOff>
        </xdr:from>
        <xdr:to>
          <xdr:col>11</xdr:col>
          <xdr:colOff>38100</xdr:colOff>
          <xdr:row>18</xdr:row>
          <xdr:rowOff>213360</xdr:rowOff>
        </xdr:to>
        <xdr:sp macro="" textlink="">
          <xdr:nvSpPr>
            <xdr:cNvPr id="28802" name="Group Box 130" hidden="1">
              <a:extLst>
                <a:ext uri="{63B3BB69-23CF-44E3-9099-C40C66FF867C}">
                  <a14:compatExt spid="_x0000_s28802"/>
                </a:ext>
                <a:ext uri="{FF2B5EF4-FFF2-40B4-BE49-F238E27FC236}">
                  <a16:creationId xmlns:a16="http://schemas.microsoft.com/office/drawing/2014/main" id="{00000000-0008-0000-0900-000082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xdr:row>
          <xdr:rowOff>0</xdr:rowOff>
        </xdr:from>
        <xdr:to>
          <xdr:col>11</xdr:col>
          <xdr:colOff>30480</xdr:colOff>
          <xdr:row>18</xdr:row>
          <xdr:rowOff>213360</xdr:rowOff>
        </xdr:to>
        <xdr:sp macro="" textlink="">
          <xdr:nvSpPr>
            <xdr:cNvPr id="28803" name="Group Box 131" hidden="1">
              <a:extLst>
                <a:ext uri="{63B3BB69-23CF-44E3-9099-C40C66FF867C}">
                  <a14:compatExt spid="_x0000_s28803"/>
                </a:ext>
                <a:ext uri="{FF2B5EF4-FFF2-40B4-BE49-F238E27FC236}">
                  <a16:creationId xmlns:a16="http://schemas.microsoft.com/office/drawing/2014/main" id="{00000000-0008-0000-0900-00008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10</xdr:row>
          <xdr:rowOff>365760</xdr:rowOff>
        </xdr:from>
        <xdr:to>
          <xdr:col>10</xdr:col>
          <xdr:colOff>731520</xdr:colOff>
          <xdr:row>11</xdr:row>
          <xdr:rowOff>304800</xdr:rowOff>
        </xdr:to>
        <xdr:sp macro="" textlink="">
          <xdr:nvSpPr>
            <xdr:cNvPr id="28804" name="Group Box 132" hidden="1">
              <a:extLst>
                <a:ext uri="{63B3BB69-23CF-44E3-9099-C40C66FF867C}">
                  <a14:compatExt spid="_x0000_s28804"/>
                </a:ext>
                <a:ext uri="{FF2B5EF4-FFF2-40B4-BE49-F238E27FC236}">
                  <a16:creationId xmlns:a16="http://schemas.microsoft.com/office/drawing/2014/main" id="{00000000-0008-0000-0900-00008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10</xdr:row>
          <xdr:rowOff>381000</xdr:rowOff>
        </xdr:from>
        <xdr:to>
          <xdr:col>11</xdr:col>
          <xdr:colOff>0</xdr:colOff>
          <xdr:row>11</xdr:row>
          <xdr:rowOff>259080</xdr:rowOff>
        </xdr:to>
        <xdr:sp macro="" textlink="">
          <xdr:nvSpPr>
            <xdr:cNvPr id="28805" name="Group Box 133" hidden="1">
              <a:extLst>
                <a:ext uri="{63B3BB69-23CF-44E3-9099-C40C66FF867C}">
                  <a14:compatExt spid="_x0000_s28805"/>
                </a:ext>
                <a:ext uri="{FF2B5EF4-FFF2-40B4-BE49-F238E27FC236}">
                  <a16:creationId xmlns:a16="http://schemas.microsoft.com/office/drawing/2014/main" id="{00000000-0008-0000-0900-000085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10</xdr:row>
          <xdr:rowOff>358140</xdr:rowOff>
        </xdr:from>
        <xdr:to>
          <xdr:col>11</xdr:col>
          <xdr:colOff>30480</xdr:colOff>
          <xdr:row>11</xdr:row>
          <xdr:rowOff>251460</xdr:rowOff>
        </xdr:to>
        <xdr:sp macro="" textlink="">
          <xdr:nvSpPr>
            <xdr:cNvPr id="28806" name="Group Box 134" hidden="1">
              <a:extLst>
                <a:ext uri="{63B3BB69-23CF-44E3-9099-C40C66FF867C}">
                  <a14:compatExt spid="_x0000_s28806"/>
                </a:ext>
                <a:ext uri="{FF2B5EF4-FFF2-40B4-BE49-F238E27FC236}">
                  <a16:creationId xmlns:a16="http://schemas.microsoft.com/office/drawing/2014/main" id="{00000000-0008-0000-0900-000086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10</xdr:row>
          <xdr:rowOff>365760</xdr:rowOff>
        </xdr:from>
        <xdr:to>
          <xdr:col>11</xdr:col>
          <xdr:colOff>0</xdr:colOff>
          <xdr:row>11</xdr:row>
          <xdr:rowOff>259080</xdr:rowOff>
        </xdr:to>
        <xdr:sp macro="" textlink="">
          <xdr:nvSpPr>
            <xdr:cNvPr id="28807" name="Group Box 135" hidden="1">
              <a:extLst>
                <a:ext uri="{63B3BB69-23CF-44E3-9099-C40C66FF867C}">
                  <a14:compatExt spid="_x0000_s28807"/>
                </a:ext>
                <a:ext uri="{FF2B5EF4-FFF2-40B4-BE49-F238E27FC236}">
                  <a16:creationId xmlns:a16="http://schemas.microsoft.com/office/drawing/2014/main" id="{00000000-0008-0000-0900-000087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9</xdr:row>
          <xdr:rowOff>0</xdr:rowOff>
        </xdr:from>
        <xdr:to>
          <xdr:col>11</xdr:col>
          <xdr:colOff>30480</xdr:colOff>
          <xdr:row>10</xdr:row>
          <xdr:rowOff>213360</xdr:rowOff>
        </xdr:to>
        <xdr:sp macro="" textlink="">
          <xdr:nvSpPr>
            <xdr:cNvPr id="28808" name="Group Box 136" hidden="1">
              <a:extLst>
                <a:ext uri="{63B3BB69-23CF-44E3-9099-C40C66FF867C}">
                  <a14:compatExt spid="_x0000_s28808"/>
                </a:ext>
                <a:ext uri="{FF2B5EF4-FFF2-40B4-BE49-F238E27FC236}">
                  <a16:creationId xmlns:a16="http://schemas.microsoft.com/office/drawing/2014/main" id="{00000000-0008-0000-0900-000088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xdr:row>
          <xdr:rowOff>0</xdr:rowOff>
        </xdr:from>
        <xdr:to>
          <xdr:col>11</xdr:col>
          <xdr:colOff>30480</xdr:colOff>
          <xdr:row>10</xdr:row>
          <xdr:rowOff>213360</xdr:rowOff>
        </xdr:to>
        <xdr:sp macro="" textlink="">
          <xdr:nvSpPr>
            <xdr:cNvPr id="28809" name="Group Box 137" hidden="1">
              <a:extLst>
                <a:ext uri="{63B3BB69-23CF-44E3-9099-C40C66FF867C}">
                  <a14:compatExt spid="_x0000_s28809"/>
                </a:ext>
                <a:ext uri="{FF2B5EF4-FFF2-40B4-BE49-F238E27FC236}">
                  <a16:creationId xmlns:a16="http://schemas.microsoft.com/office/drawing/2014/main" id="{00000000-0008-0000-0900-000089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9</xdr:row>
          <xdr:rowOff>0</xdr:rowOff>
        </xdr:from>
        <xdr:to>
          <xdr:col>11</xdr:col>
          <xdr:colOff>38100</xdr:colOff>
          <xdr:row>10</xdr:row>
          <xdr:rowOff>213360</xdr:rowOff>
        </xdr:to>
        <xdr:sp macro="" textlink="">
          <xdr:nvSpPr>
            <xdr:cNvPr id="28810" name="Group Box 138" hidden="1">
              <a:extLst>
                <a:ext uri="{63B3BB69-23CF-44E3-9099-C40C66FF867C}">
                  <a14:compatExt spid="_x0000_s28810"/>
                </a:ext>
                <a:ext uri="{FF2B5EF4-FFF2-40B4-BE49-F238E27FC236}">
                  <a16:creationId xmlns:a16="http://schemas.microsoft.com/office/drawing/2014/main" id="{00000000-0008-0000-0900-00008A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xdr:row>
          <xdr:rowOff>0</xdr:rowOff>
        </xdr:from>
        <xdr:to>
          <xdr:col>11</xdr:col>
          <xdr:colOff>30480</xdr:colOff>
          <xdr:row>10</xdr:row>
          <xdr:rowOff>213360</xdr:rowOff>
        </xdr:to>
        <xdr:sp macro="" textlink="">
          <xdr:nvSpPr>
            <xdr:cNvPr id="28811" name="Group Box 139" hidden="1">
              <a:extLst>
                <a:ext uri="{63B3BB69-23CF-44E3-9099-C40C66FF867C}">
                  <a14:compatExt spid="_x0000_s28811"/>
                </a:ext>
                <a:ext uri="{FF2B5EF4-FFF2-40B4-BE49-F238E27FC236}">
                  <a16:creationId xmlns:a16="http://schemas.microsoft.com/office/drawing/2014/main" id="{00000000-0008-0000-0900-00008B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9</xdr:row>
          <xdr:rowOff>0</xdr:rowOff>
        </xdr:from>
        <xdr:to>
          <xdr:col>11</xdr:col>
          <xdr:colOff>0</xdr:colOff>
          <xdr:row>10</xdr:row>
          <xdr:rowOff>289560</xdr:rowOff>
        </xdr:to>
        <xdr:sp macro="" textlink="">
          <xdr:nvSpPr>
            <xdr:cNvPr id="28812" name="Group Box 140" hidden="1">
              <a:extLst>
                <a:ext uri="{63B3BB69-23CF-44E3-9099-C40C66FF867C}">
                  <a14:compatExt spid="_x0000_s28812"/>
                </a:ext>
                <a:ext uri="{FF2B5EF4-FFF2-40B4-BE49-F238E27FC236}">
                  <a16:creationId xmlns:a16="http://schemas.microsoft.com/office/drawing/2014/main" id="{00000000-0008-0000-0900-00008C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0</xdr:rowOff>
        </xdr:from>
        <xdr:to>
          <xdr:col>11</xdr:col>
          <xdr:colOff>0</xdr:colOff>
          <xdr:row>10</xdr:row>
          <xdr:rowOff>213360</xdr:rowOff>
        </xdr:to>
        <xdr:sp macro="" textlink="">
          <xdr:nvSpPr>
            <xdr:cNvPr id="28813" name="Group Box 141" hidden="1">
              <a:extLst>
                <a:ext uri="{63B3BB69-23CF-44E3-9099-C40C66FF867C}">
                  <a14:compatExt spid="_x0000_s28813"/>
                </a:ext>
                <a:ext uri="{FF2B5EF4-FFF2-40B4-BE49-F238E27FC236}">
                  <a16:creationId xmlns:a16="http://schemas.microsoft.com/office/drawing/2014/main" id="{00000000-0008-0000-0900-00008D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xdr:row>
          <xdr:rowOff>0</xdr:rowOff>
        </xdr:from>
        <xdr:to>
          <xdr:col>11</xdr:col>
          <xdr:colOff>30480</xdr:colOff>
          <xdr:row>10</xdr:row>
          <xdr:rowOff>213360</xdr:rowOff>
        </xdr:to>
        <xdr:sp macro="" textlink="">
          <xdr:nvSpPr>
            <xdr:cNvPr id="28814" name="Group Box 142" hidden="1">
              <a:extLst>
                <a:ext uri="{63B3BB69-23CF-44E3-9099-C40C66FF867C}">
                  <a14:compatExt spid="_x0000_s28814"/>
                </a:ext>
                <a:ext uri="{FF2B5EF4-FFF2-40B4-BE49-F238E27FC236}">
                  <a16:creationId xmlns:a16="http://schemas.microsoft.com/office/drawing/2014/main" id="{00000000-0008-0000-0900-00008E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9</xdr:row>
          <xdr:rowOff>0</xdr:rowOff>
        </xdr:from>
        <xdr:to>
          <xdr:col>11</xdr:col>
          <xdr:colOff>38100</xdr:colOff>
          <xdr:row>10</xdr:row>
          <xdr:rowOff>213360</xdr:rowOff>
        </xdr:to>
        <xdr:sp macro="" textlink="">
          <xdr:nvSpPr>
            <xdr:cNvPr id="28815" name="Group Box 143" hidden="1">
              <a:extLst>
                <a:ext uri="{63B3BB69-23CF-44E3-9099-C40C66FF867C}">
                  <a14:compatExt spid="_x0000_s28815"/>
                </a:ext>
                <a:ext uri="{FF2B5EF4-FFF2-40B4-BE49-F238E27FC236}">
                  <a16:creationId xmlns:a16="http://schemas.microsoft.com/office/drawing/2014/main" id="{00000000-0008-0000-0900-00008F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xdr:row>
          <xdr:rowOff>0</xdr:rowOff>
        </xdr:from>
        <xdr:to>
          <xdr:col>11</xdr:col>
          <xdr:colOff>30480</xdr:colOff>
          <xdr:row>10</xdr:row>
          <xdr:rowOff>213360</xdr:rowOff>
        </xdr:to>
        <xdr:sp macro="" textlink="">
          <xdr:nvSpPr>
            <xdr:cNvPr id="28816" name="Group Box 144" hidden="1">
              <a:extLst>
                <a:ext uri="{63B3BB69-23CF-44E3-9099-C40C66FF867C}">
                  <a14:compatExt spid="_x0000_s28816"/>
                </a:ext>
                <a:ext uri="{FF2B5EF4-FFF2-40B4-BE49-F238E27FC236}">
                  <a16:creationId xmlns:a16="http://schemas.microsoft.com/office/drawing/2014/main" id="{00000000-0008-0000-0900-000090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xdr:row>
          <xdr:rowOff>0</xdr:rowOff>
        </xdr:from>
        <xdr:to>
          <xdr:col>11</xdr:col>
          <xdr:colOff>30480</xdr:colOff>
          <xdr:row>10</xdr:row>
          <xdr:rowOff>213360</xdr:rowOff>
        </xdr:to>
        <xdr:sp macro="" textlink="">
          <xdr:nvSpPr>
            <xdr:cNvPr id="28817" name="Group Box 145" hidden="1">
              <a:extLst>
                <a:ext uri="{63B3BB69-23CF-44E3-9099-C40C66FF867C}">
                  <a14:compatExt spid="_x0000_s28817"/>
                </a:ext>
                <a:ext uri="{FF2B5EF4-FFF2-40B4-BE49-F238E27FC236}">
                  <a16:creationId xmlns:a16="http://schemas.microsoft.com/office/drawing/2014/main" id="{00000000-0008-0000-0900-000091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9</xdr:row>
          <xdr:rowOff>0</xdr:rowOff>
        </xdr:from>
        <xdr:to>
          <xdr:col>11</xdr:col>
          <xdr:colOff>38100</xdr:colOff>
          <xdr:row>10</xdr:row>
          <xdr:rowOff>213360</xdr:rowOff>
        </xdr:to>
        <xdr:sp macro="" textlink="">
          <xdr:nvSpPr>
            <xdr:cNvPr id="28818" name="Group Box 146" hidden="1">
              <a:extLst>
                <a:ext uri="{63B3BB69-23CF-44E3-9099-C40C66FF867C}">
                  <a14:compatExt spid="_x0000_s28818"/>
                </a:ext>
                <a:ext uri="{FF2B5EF4-FFF2-40B4-BE49-F238E27FC236}">
                  <a16:creationId xmlns:a16="http://schemas.microsoft.com/office/drawing/2014/main" id="{00000000-0008-0000-0900-000092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xdr:row>
          <xdr:rowOff>0</xdr:rowOff>
        </xdr:from>
        <xdr:to>
          <xdr:col>11</xdr:col>
          <xdr:colOff>30480</xdr:colOff>
          <xdr:row>10</xdr:row>
          <xdr:rowOff>213360</xdr:rowOff>
        </xdr:to>
        <xdr:sp macro="" textlink="">
          <xdr:nvSpPr>
            <xdr:cNvPr id="28819" name="Group Box 147" hidden="1">
              <a:extLst>
                <a:ext uri="{63B3BB69-23CF-44E3-9099-C40C66FF867C}">
                  <a14:compatExt spid="_x0000_s28819"/>
                </a:ext>
                <a:ext uri="{FF2B5EF4-FFF2-40B4-BE49-F238E27FC236}">
                  <a16:creationId xmlns:a16="http://schemas.microsoft.com/office/drawing/2014/main" id="{00000000-0008-0000-0900-00009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9</xdr:row>
          <xdr:rowOff>0</xdr:rowOff>
        </xdr:from>
        <xdr:to>
          <xdr:col>11</xdr:col>
          <xdr:colOff>0</xdr:colOff>
          <xdr:row>10</xdr:row>
          <xdr:rowOff>289560</xdr:rowOff>
        </xdr:to>
        <xdr:sp macro="" textlink="">
          <xdr:nvSpPr>
            <xdr:cNvPr id="28820" name="Group Box 148" hidden="1">
              <a:extLst>
                <a:ext uri="{63B3BB69-23CF-44E3-9099-C40C66FF867C}">
                  <a14:compatExt spid="_x0000_s28820"/>
                </a:ext>
                <a:ext uri="{FF2B5EF4-FFF2-40B4-BE49-F238E27FC236}">
                  <a16:creationId xmlns:a16="http://schemas.microsoft.com/office/drawing/2014/main" id="{00000000-0008-0000-0900-00009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xdr:row>
          <xdr:rowOff>0</xdr:rowOff>
        </xdr:from>
        <xdr:to>
          <xdr:col>11</xdr:col>
          <xdr:colOff>30480</xdr:colOff>
          <xdr:row>10</xdr:row>
          <xdr:rowOff>213360</xdr:rowOff>
        </xdr:to>
        <xdr:sp macro="" textlink="">
          <xdr:nvSpPr>
            <xdr:cNvPr id="28821" name="Group Box 149" hidden="1">
              <a:extLst>
                <a:ext uri="{63B3BB69-23CF-44E3-9099-C40C66FF867C}">
                  <a14:compatExt spid="_x0000_s28821"/>
                </a:ext>
                <a:ext uri="{FF2B5EF4-FFF2-40B4-BE49-F238E27FC236}">
                  <a16:creationId xmlns:a16="http://schemas.microsoft.com/office/drawing/2014/main" id="{00000000-0008-0000-0900-000095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9</xdr:row>
          <xdr:rowOff>0</xdr:rowOff>
        </xdr:from>
        <xdr:to>
          <xdr:col>11</xdr:col>
          <xdr:colOff>38100</xdr:colOff>
          <xdr:row>10</xdr:row>
          <xdr:rowOff>213360</xdr:rowOff>
        </xdr:to>
        <xdr:sp macro="" textlink="">
          <xdr:nvSpPr>
            <xdr:cNvPr id="28822" name="Group Box 150" hidden="1">
              <a:extLst>
                <a:ext uri="{63B3BB69-23CF-44E3-9099-C40C66FF867C}">
                  <a14:compatExt spid="_x0000_s28822"/>
                </a:ext>
                <a:ext uri="{FF2B5EF4-FFF2-40B4-BE49-F238E27FC236}">
                  <a16:creationId xmlns:a16="http://schemas.microsoft.com/office/drawing/2014/main" id="{00000000-0008-0000-0900-000096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xdr:row>
          <xdr:rowOff>0</xdr:rowOff>
        </xdr:from>
        <xdr:to>
          <xdr:col>11</xdr:col>
          <xdr:colOff>30480</xdr:colOff>
          <xdr:row>10</xdr:row>
          <xdr:rowOff>213360</xdr:rowOff>
        </xdr:to>
        <xdr:sp macro="" textlink="">
          <xdr:nvSpPr>
            <xdr:cNvPr id="28823" name="Group Box 151" hidden="1">
              <a:extLst>
                <a:ext uri="{63B3BB69-23CF-44E3-9099-C40C66FF867C}">
                  <a14:compatExt spid="_x0000_s28823"/>
                </a:ext>
                <a:ext uri="{FF2B5EF4-FFF2-40B4-BE49-F238E27FC236}">
                  <a16:creationId xmlns:a16="http://schemas.microsoft.com/office/drawing/2014/main" id="{00000000-0008-0000-0900-000097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9</xdr:row>
          <xdr:rowOff>0</xdr:rowOff>
        </xdr:from>
        <xdr:to>
          <xdr:col>11</xdr:col>
          <xdr:colOff>0</xdr:colOff>
          <xdr:row>10</xdr:row>
          <xdr:rowOff>289560</xdr:rowOff>
        </xdr:to>
        <xdr:sp macro="" textlink="">
          <xdr:nvSpPr>
            <xdr:cNvPr id="28824" name="Group Box 152" hidden="1">
              <a:extLst>
                <a:ext uri="{63B3BB69-23CF-44E3-9099-C40C66FF867C}">
                  <a14:compatExt spid="_x0000_s28824"/>
                </a:ext>
                <a:ext uri="{FF2B5EF4-FFF2-40B4-BE49-F238E27FC236}">
                  <a16:creationId xmlns:a16="http://schemas.microsoft.com/office/drawing/2014/main" id="{00000000-0008-0000-0900-000098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xdr:row>
          <xdr:rowOff>0</xdr:rowOff>
        </xdr:from>
        <xdr:to>
          <xdr:col>11</xdr:col>
          <xdr:colOff>30480</xdr:colOff>
          <xdr:row>10</xdr:row>
          <xdr:rowOff>213360</xdr:rowOff>
        </xdr:to>
        <xdr:sp macro="" textlink="">
          <xdr:nvSpPr>
            <xdr:cNvPr id="28825" name="Group Box 153" hidden="1">
              <a:extLst>
                <a:ext uri="{63B3BB69-23CF-44E3-9099-C40C66FF867C}">
                  <a14:compatExt spid="_x0000_s28825"/>
                </a:ext>
                <a:ext uri="{FF2B5EF4-FFF2-40B4-BE49-F238E27FC236}">
                  <a16:creationId xmlns:a16="http://schemas.microsoft.com/office/drawing/2014/main" id="{00000000-0008-0000-0900-000099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9</xdr:row>
          <xdr:rowOff>0</xdr:rowOff>
        </xdr:from>
        <xdr:to>
          <xdr:col>11</xdr:col>
          <xdr:colOff>38100</xdr:colOff>
          <xdr:row>10</xdr:row>
          <xdr:rowOff>213360</xdr:rowOff>
        </xdr:to>
        <xdr:sp macro="" textlink="">
          <xdr:nvSpPr>
            <xdr:cNvPr id="28826" name="Group Box 154" hidden="1">
              <a:extLst>
                <a:ext uri="{63B3BB69-23CF-44E3-9099-C40C66FF867C}">
                  <a14:compatExt spid="_x0000_s28826"/>
                </a:ext>
                <a:ext uri="{FF2B5EF4-FFF2-40B4-BE49-F238E27FC236}">
                  <a16:creationId xmlns:a16="http://schemas.microsoft.com/office/drawing/2014/main" id="{00000000-0008-0000-0900-00009A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xdr:row>
          <xdr:rowOff>0</xdr:rowOff>
        </xdr:from>
        <xdr:to>
          <xdr:col>11</xdr:col>
          <xdr:colOff>30480</xdr:colOff>
          <xdr:row>10</xdr:row>
          <xdr:rowOff>213360</xdr:rowOff>
        </xdr:to>
        <xdr:sp macro="" textlink="">
          <xdr:nvSpPr>
            <xdr:cNvPr id="28827" name="Group Box 155" hidden="1">
              <a:extLst>
                <a:ext uri="{63B3BB69-23CF-44E3-9099-C40C66FF867C}">
                  <a14:compatExt spid="_x0000_s28827"/>
                </a:ext>
                <a:ext uri="{FF2B5EF4-FFF2-40B4-BE49-F238E27FC236}">
                  <a16:creationId xmlns:a16="http://schemas.microsoft.com/office/drawing/2014/main" id="{00000000-0008-0000-0900-00009B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3147060</xdr:colOff>
          <xdr:row>21</xdr:row>
          <xdr:rowOff>15240</xdr:rowOff>
        </xdr:from>
        <xdr:to>
          <xdr:col>11</xdr:col>
          <xdr:colOff>0</xdr:colOff>
          <xdr:row>21</xdr:row>
          <xdr:rowOff>365760</xdr:rowOff>
        </xdr:to>
        <xdr:sp macro="" textlink="">
          <xdr:nvSpPr>
            <xdr:cNvPr id="28828" name="Group Box 156" hidden="1">
              <a:extLst>
                <a:ext uri="{63B3BB69-23CF-44E3-9099-C40C66FF867C}">
                  <a14:compatExt spid="_x0000_s28828"/>
                </a:ext>
                <a:ext uri="{FF2B5EF4-FFF2-40B4-BE49-F238E27FC236}">
                  <a16:creationId xmlns:a16="http://schemas.microsoft.com/office/drawing/2014/main" id="{00000000-0008-0000-0900-00009C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20</xdr:row>
          <xdr:rowOff>365760</xdr:rowOff>
        </xdr:from>
        <xdr:to>
          <xdr:col>11</xdr:col>
          <xdr:colOff>0</xdr:colOff>
          <xdr:row>20</xdr:row>
          <xdr:rowOff>777240</xdr:rowOff>
        </xdr:to>
        <xdr:sp macro="" textlink="">
          <xdr:nvSpPr>
            <xdr:cNvPr id="28829" name="Group Box 157" hidden="1">
              <a:extLst>
                <a:ext uri="{63B3BB69-23CF-44E3-9099-C40C66FF867C}">
                  <a14:compatExt spid="_x0000_s28829"/>
                </a:ext>
                <a:ext uri="{FF2B5EF4-FFF2-40B4-BE49-F238E27FC236}">
                  <a16:creationId xmlns:a16="http://schemas.microsoft.com/office/drawing/2014/main" id="{00000000-0008-0000-0900-00009D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381000</xdr:rowOff>
        </xdr:from>
        <xdr:to>
          <xdr:col>11</xdr:col>
          <xdr:colOff>30480</xdr:colOff>
          <xdr:row>20</xdr:row>
          <xdr:rowOff>731520</xdr:rowOff>
        </xdr:to>
        <xdr:sp macro="" textlink="">
          <xdr:nvSpPr>
            <xdr:cNvPr id="28830" name="Group Box 158" hidden="1">
              <a:extLst>
                <a:ext uri="{63B3BB69-23CF-44E3-9099-C40C66FF867C}">
                  <a14:compatExt spid="_x0000_s28830"/>
                </a:ext>
                <a:ext uri="{FF2B5EF4-FFF2-40B4-BE49-F238E27FC236}">
                  <a16:creationId xmlns:a16="http://schemas.microsoft.com/office/drawing/2014/main" id="{00000000-0008-0000-0900-00009E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20</xdr:row>
          <xdr:rowOff>358140</xdr:rowOff>
        </xdr:from>
        <xdr:to>
          <xdr:col>11</xdr:col>
          <xdr:colOff>30480</xdr:colOff>
          <xdr:row>20</xdr:row>
          <xdr:rowOff>731520</xdr:rowOff>
        </xdr:to>
        <xdr:sp macro="" textlink="">
          <xdr:nvSpPr>
            <xdr:cNvPr id="28831" name="Group Box 159" hidden="1">
              <a:extLst>
                <a:ext uri="{63B3BB69-23CF-44E3-9099-C40C66FF867C}">
                  <a14:compatExt spid="_x0000_s28831"/>
                </a:ext>
                <a:ext uri="{FF2B5EF4-FFF2-40B4-BE49-F238E27FC236}">
                  <a16:creationId xmlns:a16="http://schemas.microsoft.com/office/drawing/2014/main" id="{00000000-0008-0000-0900-00009F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365760</xdr:rowOff>
        </xdr:from>
        <xdr:to>
          <xdr:col>11</xdr:col>
          <xdr:colOff>30480</xdr:colOff>
          <xdr:row>20</xdr:row>
          <xdr:rowOff>731520</xdr:rowOff>
        </xdr:to>
        <xdr:sp macro="" textlink="">
          <xdr:nvSpPr>
            <xdr:cNvPr id="28832" name="Group Box 160" hidden="1">
              <a:extLst>
                <a:ext uri="{63B3BB69-23CF-44E3-9099-C40C66FF867C}">
                  <a14:compatExt spid="_x0000_s28832"/>
                </a:ext>
                <a:ext uri="{FF2B5EF4-FFF2-40B4-BE49-F238E27FC236}">
                  <a16:creationId xmlns:a16="http://schemas.microsoft.com/office/drawing/2014/main" id="{00000000-0008-0000-0900-0000A0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3147060</xdr:colOff>
          <xdr:row>23</xdr:row>
          <xdr:rowOff>15240</xdr:rowOff>
        </xdr:from>
        <xdr:to>
          <xdr:col>11</xdr:col>
          <xdr:colOff>0</xdr:colOff>
          <xdr:row>23</xdr:row>
          <xdr:rowOff>365760</xdr:rowOff>
        </xdr:to>
        <xdr:sp macro="" textlink="">
          <xdr:nvSpPr>
            <xdr:cNvPr id="28833" name="Group Box 161" hidden="1">
              <a:extLst>
                <a:ext uri="{63B3BB69-23CF-44E3-9099-C40C66FF867C}">
                  <a14:compatExt spid="_x0000_s28833"/>
                </a:ext>
                <a:ext uri="{FF2B5EF4-FFF2-40B4-BE49-F238E27FC236}">
                  <a16:creationId xmlns:a16="http://schemas.microsoft.com/office/drawing/2014/main" id="{00000000-0008-0000-0900-0000A1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3147060</xdr:colOff>
          <xdr:row>25</xdr:row>
          <xdr:rowOff>15240</xdr:rowOff>
        </xdr:from>
        <xdr:to>
          <xdr:col>11</xdr:col>
          <xdr:colOff>0</xdr:colOff>
          <xdr:row>25</xdr:row>
          <xdr:rowOff>365760</xdr:rowOff>
        </xdr:to>
        <xdr:sp macro="" textlink="">
          <xdr:nvSpPr>
            <xdr:cNvPr id="28834" name="Group Box 162" hidden="1">
              <a:extLst>
                <a:ext uri="{63B3BB69-23CF-44E3-9099-C40C66FF867C}">
                  <a14:compatExt spid="_x0000_s28834"/>
                </a:ext>
                <a:ext uri="{FF2B5EF4-FFF2-40B4-BE49-F238E27FC236}">
                  <a16:creationId xmlns:a16="http://schemas.microsoft.com/office/drawing/2014/main" id="{00000000-0008-0000-0900-0000A2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3147060</xdr:colOff>
          <xdr:row>27</xdr:row>
          <xdr:rowOff>15240</xdr:rowOff>
        </xdr:from>
        <xdr:to>
          <xdr:col>11</xdr:col>
          <xdr:colOff>0</xdr:colOff>
          <xdr:row>27</xdr:row>
          <xdr:rowOff>365760</xdr:rowOff>
        </xdr:to>
        <xdr:sp macro="" textlink="">
          <xdr:nvSpPr>
            <xdr:cNvPr id="28835" name="Group Box 163" hidden="1">
              <a:extLst>
                <a:ext uri="{63B3BB69-23CF-44E3-9099-C40C66FF867C}">
                  <a14:compatExt spid="_x0000_s28835"/>
                </a:ext>
                <a:ext uri="{FF2B5EF4-FFF2-40B4-BE49-F238E27FC236}">
                  <a16:creationId xmlns:a16="http://schemas.microsoft.com/office/drawing/2014/main" id="{00000000-0008-0000-0900-0000A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5</xdr:row>
          <xdr:rowOff>213360</xdr:rowOff>
        </xdr:from>
        <xdr:to>
          <xdr:col>3</xdr:col>
          <xdr:colOff>480060</xdr:colOff>
          <xdr:row>5</xdr:row>
          <xdr:rowOff>441960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A00-000001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10</xdr:row>
          <xdr:rowOff>213360</xdr:rowOff>
        </xdr:from>
        <xdr:to>
          <xdr:col>3</xdr:col>
          <xdr:colOff>495300</xdr:colOff>
          <xdr:row>10</xdr:row>
          <xdr:rowOff>441960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A00-000002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11</xdr:row>
          <xdr:rowOff>76200</xdr:rowOff>
        </xdr:from>
        <xdr:to>
          <xdr:col>3</xdr:col>
          <xdr:colOff>495300</xdr:colOff>
          <xdr:row>11</xdr:row>
          <xdr:rowOff>304800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A00-000003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12</xdr:row>
          <xdr:rowOff>175260</xdr:rowOff>
        </xdr:from>
        <xdr:to>
          <xdr:col>3</xdr:col>
          <xdr:colOff>495300</xdr:colOff>
          <xdr:row>12</xdr:row>
          <xdr:rowOff>403860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A00-000004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259080</xdr:colOff>
          <xdr:row>6</xdr:row>
          <xdr:rowOff>60960</xdr:rowOff>
        </xdr:from>
        <xdr:to>
          <xdr:col>3</xdr:col>
          <xdr:colOff>480060</xdr:colOff>
          <xdr:row>6</xdr:row>
          <xdr:rowOff>289560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A00-000005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16</xdr:row>
          <xdr:rowOff>213360</xdr:rowOff>
        </xdr:from>
        <xdr:to>
          <xdr:col>3</xdr:col>
          <xdr:colOff>480060</xdr:colOff>
          <xdr:row>16</xdr:row>
          <xdr:rowOff>441960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A00-000006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21</xdr:row>
          <xdr:rowOff>213360</xdr:rowOff>
        </xdr:from>
        <xdr:to>
          <xdr:col>3</xdr:col>
          <xdr:colOff>495300</xdr:colOff>
          <xdr:row>21</xdr:row>
          <xdr:rowOff>441960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A00-000007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22</xdr:row>
          <xdr:rowOff>83820</xdr:rowOff>
        </xdr:from>
        <xdr:to>
          <xdr:col>3</xdr:col>
          <xdr:colOff>495300</xdr:colOff>
          <xdr:row>22</xdr:row>
          <xdr:rowOff>289560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A00-000008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23</xdr:row>
          <xdr:rowOff>175260</xdr:rowOff>
        </xdr:from>
        <xdr:to>
          <xdr:col>3</xdr:col>
          <xdr:colOff>495300</xdr:colOff>
          <xdr:row>23</xdr:row>
          <xdr:rowOff>403860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A00-000009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17</xdr:row>
          <xdr:rowOff>60960</xdr:rowOff>
        </xdr:from>
        <xdr:to>
          <xdr:col>3</xdr:col>
          <xdr:colOff>480060</xdr:colOff>
          <xdr:row>17</xdr:row>
          <xdr:rowOff>289560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A00-00000A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259080</xdr:colOff>
          <xdr:row>28</xdr:row>
          <xdr:rowOff>213360</xdr:rowOff>
        </xdr:from>
        <xdr:to>
          <xdr:col>3</xdr:col>
          <xdr:colOff>480060</xdr:colOff>
          <xdr:row>28</xdr:row>
          <xdr:rowOff>449580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A00-00000B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46</xdr:row>
          <xdr:rowOff>68580</xdr:rowOff>
        </xdr:from>
        <xdr:to>
          <xdr:col>3</xdr:col>
          <xdr:colOff>495300</xdr:colOff>
          <xdr:row>46</xdr:row>
          <xdr:rowOff>289560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A00-00000C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53</xdr:row>
          <xdr:rowOff>198120</xdr:rowOff>
        </xdr:from>
        <xdr:to>
          <xdr:col>3</xdr:col>
          <xdr:colOff>495300</xdr:colOff>
          <xdr:row>53</xdr:row>
          <xdr:rowOff>434340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A00-00000D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259080</xdr:colOff>
          <xdr:row>29</xdr:row>
          <xdr:rowOff>182880</xdr:rowOff>
        </xdr:from>
        <xdr:to>
          <xdr:col>3</xdr:col>
          <xdr:colOff>487680</xdr:colOff>
          <xdr:row>29</xdr:row>
          <xdr:rowOff>426720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A00-00000E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55</xdr:row>
          <xdr:rowOff>213360</xdr:rowOff>
        </xdr:from>
        <xdr:to>
          <xdr:col>3</xdr:col>
          <xdr:colOff>464820</xdr:colOff>
          <xdr:row>55</xdr:row>
          <xdr:rowOff>426720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A00-00000F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54</xdr:row>
          <xdr:rowOff>68580</xdr:rowOff>
        </xdr:from>
        <xdr:to>
          <xdr:col>3</xdr:col>
          <xdr:colOff>480060</xdr:colOff>
          <xdr:row>54</xdr:row>
          <xdr:rowOff>297180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A00-000010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46</xdr:row>
          <xdr:rowOff>53340</xdr:rowOff>
        </xdr:from>
        <xdr:to>
          <xdr:col>3</xdr:col>
          <xdr:colOff>495300</xdr:colOff>
          <xdr:row>46</xdr:row>
          <xdr:rowOff>266700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A00-000011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259080</xdr:colOff>
          <xdr:row>54</xdr:row>
          <xdr:rowOff>53340</xdr:rowOff>
        </xdr:from>
        <xdr:to>
          <xdr:col>3</xdr:col>
          <xdr:colOff>487680</xdr:colOff>
          <xdr:row>54</xdr:row>
          <xdr:rowOff>281940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A00-000012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30</xdr:row>
          <xdr:rowOff>22860</xdr:rowOff>
        </xdr:from>
        <xdr:to>
          <xdr:col>12</xdr:col>
          <xdr:colOff>495300</xdr:colOff>
          <xdr:row>30</xdr:row>
          <xdr:rowOff>281940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A00-000013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31</xdr:row>
          <xdr:rowOff>45720</xdr:rowOff>
        </xdr:from>
        <xdr:to>
          <xdr:col>12</xdr:col>
          <xdr:colOff>495300</xdr:colOff>
          <xdr:row>31</xdr:row>
          <xdr:rowOff>274320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A00-000014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32</xdr:row>
          <xdr:rowOff>45720</xdr:rowOff>
        </xdr:from>
        <xdr:to>
          <xdr:col>12</xdr:col>
          <xdr:colOff>495300</xdr:colOff>
          <xdr:row>32</xdr:row>
          <xdr:rowOff>274320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A00-000015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33</xdr:row>
          <xdr:rowOff>45720</xdr:rowOff>
        </xdr:from>
        <xdr:to>
          <xdr:col>12</xdr:col>
          <xdr:colOff>495300</xdr:colOff>
          <xdr:row>33</xdr:row>
          <xdr:rowOff>274320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A00-000016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34</xdr:row>
          <xdr:rowOff>45720</xdr:rowOff>
        </xdr:from>
        <xdr:to>
          <xdr:col>12</xdr:col>
          <xdr:colOff>495300</xdr:colOff>
          <xdr:row>34</xdr:row>
          <xdr:rowOff>274320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A00-000017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35</xdr:row>
          <xdr:rowOff>45720</xdr:rowOff>
        </xdr:from>
        <xdr:to>
          <xdr:col>12</xdr:col>
          <xdr:colOff>495300</xdr:colOff>
          <xdr:row>35</xdr:row>
          <xdr:rowOff>274320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A00-000018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36</xdr:row>
          <xdr:rowOff>45720</xdr:rowOff>
        </xdr:from>
        <xdr:to>
          <xdr:col>12</xdr:col>
          <xdr:colOff>495300</xdr:colOff>
          <xdr:row>36</xdr:row>
          <xdr:rowOff>274320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A00-000019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37</xdr:row>
          <xdr:rowOff>45720</xdr:rowOff>
        </xdr:from>
        <xdr:to>
          <xdr:col>12</xdr:col>
          <xdr:colOff>495300</xdr:colOff>
          <xdr:row>37</xdr:row>
          <xdr:rowOff>274320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A00-00001A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38</xdr:row>
          <xdr:rowOff>45720</xdr:rowOff>
        </xdr:from>
        <xdr:to>
          <xdr:col>12</xdr:col>
          <xdr:colOff>495300</xdr:colOff>
          <xdr:row>38</xdr:row>
          <xdr:rowOff>274320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A00-00001B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39</xdr:row>
          <xdr:rowOff>45720</xdr:rowOff>
        </xdr:from>
        <xdr:to>
          <xdr:col>12</xdr:col>
          <xdr:colOff>495300</xdr:colOff>
          <xdr:row>39</xdr:row>
          <xdr:rowOff>274320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A00-00001C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40</xdr:row>
          <xdr:rowOff>45720</xdr:rowOff>
        </xdr:from>
        <xdr:to>
          <xdr:col>12</xdr:col>
          <xdr:colOff>495300</xdr:colOff>
          <xdr:row>40</xdr:row>
          <xdr:rowOff>274320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A00-00001D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41</xdr:row>
          <xdr:rowOff>45720</xdr:rowOff>
        </xdr:from>
        <xdr:to>
          <xdr:col>12</xdr:col>
          <xdr:colOff>495300</xdr:colOff>
          <xdr:row>41</xdr:row>
          <xdr:rowOff>274320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A00-00001E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42</xdr:row>
          <xdr:rowOff>45720</xdr:rowOff>
        </xdr:from>
        <xdr:to>
          <xdr:col>12</xdr:col>
          <xdr:colOff>495300</xdr:colOff>
          <xdr:row>42</xdr:row>
          <xdr:rowOff>274320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A00-00001F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43</xdr:row>
          <xdr:rowOff>45720</xdr:rowOff>
        </xdr:from>
        <xdr:to>
          <xdr:col>12</xdr:col>
          <xdr:colOff>495300</xdr:colOff>
          <xdr:row>43</xdr:row>
          <xdr:rowOff>274320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A00-000020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274320</xdr:colOff>
          <xdr:row>44</xdr:row>
          <xdr:rowOff>53340</xdr:rowOff>
        </xdr:from>
        <xdr:to>
          <xdr:col>12</xdr:col>
          <xdr:colOff>495300</xdr:colOff>
          <xdr:row>44</xdr:row>
          <xdr:rowOff>274320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A00-000021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30</xdr:row>
          <xdr:rowOff>22860</xdr:rowOff>
        </xdr:from>
        <xdr:to>
          <xdr:col>13</xdr:col>
          <xdr:colOff>495300</xdr:colOff>
          <xdr:row>30</xdr:row>
          <xdr:rowOff>289560</xdr:rowOff>
        </xdr:to>
        <xdr:sp macro="" textlink="">
          <xdr:nvSpPr>
            <xdr:cNvPr id="29766" name="Check Box 70" hidden="1">
              <a:extLst>
                <a:ext uri="{63B3BB69-23CF-44E3-9099-C40C66FF867C}">
                  <a14:compatExt spid="_x0000_s29766"/>
                </a:ext>
                <a:ext uri="{FF2B5EF4-FFF2-40B4-BE49-F238E27FC236}">
                  <a16:creationId xmlns:a16="http://schemas.microsoft.com/office/drawing/2014/main" id="{00000000-0008-0000-0A00-000046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31</xdr:row>
          <xdr:rowOff>45720</xdr:rowOff>
        </xdr:from>
        <xdr:to>
          <xdr:col>13</xdr:col>
          <xdr:colOff>495300</xdr:colOff>
          <xdr:row>31</xdr:row>
          <xdr:rowOff>289560</xdr:rowOff>
        </xdr:to>
        <xdr:sp macro="" textlink="">
          <xdr:nvSpPr>
            <xdr:cNvPr id="29767" name="Check Box 71" hidden="1">
              <a:extLst>
                <a:ext uri="{63B3BB69-23CF-44E3-9099-C40C66FF867C}">
                  <a14:compatExt spid="_x0000_s29767"/>
                </a:ext>
                <a:ext uri="{FF2B5EF4-FFF2-40B4-BE49-F238E27FC236}">
                  <a16:creationId xmlns:a16="http://schemas.microsoft.com/office/drawing/2014/main" id="{00000000-0008-0000-0A00-000047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32</xdr:row>
          <xdr:rowOff>45720</xdr:rowOff>
        </xdr:from>
        <xdr:to>
          <xdr:col>13</xdr:col>
          <xdr:colOff>495300</xdr:colOff>
          <xdr:row>32</xdr:row>
          <xdr:rowOff>289560</xdr:rowOff>
        </xdr:to>
        <xdr:sp macro="" textlink="">
          <xdr:nvSpPr>
            <xdr:cNvPr id="29768" name="Check Box 72" hidden="1">
              <a:extLst>
                <a:ext uri="{63B3BB69-23CF-44E3-9099-C40C66FF867C}">
                  <a14:compatExt spid="_x0000_s29768"/>
                </a:ext>
                <a:ext uri="{FF2B5EF4-FFF2-40B4-BE49-F238E27FC236}">
                  <a16:creationId xmlns:a16="http://schemas.microsoft.com/office/drawing/2014/main" id="{00000000-0008-0000-0A00-000048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33</xdr:row>
          <xdr:rowOff>45720</xdr:rowOff>
        </xdr:from>
        <xdr:to>
          <xdr:col>13</xdr:col>
          <xdr:colOff>495300</xdr:colOff>
          <xdr:row>33</xdr:row>
          <xdr:rowOff>289560</xdr:rowOff>
        </xdr:to>
        <xdr:sp macro="" textlink="">
          <xdr:nvSpPr>
            <xdr:cNvPr id="29769" name="Check Box 73" hidden="1">
              <a:extLst>
                <a:ext uri="{63B3BB69-23CF-44E3-9099-C40C66FF867C}">
                  <a14:compatExt spid="_x0000_s29769"/>
                </a:ext>
                <a:ext uri="{FF2B5EF4-FFF2-40B4-BE49-F238E27FC236}">
                  <a16:creationId xmlns:a16="http://schemas.microsoft.com/office/drawing/2014/main" id="{00000000-0008-0000-0A00-000049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34</xdr:row>
          <xdr:rowOff>45720</xdr:rowOff>
        </xdr:from>
        <xdr:to>
          <xdr:col>13</xdr:col>
          <xdr:colOff>495300</xdr:colOff>
          <xdr:row>34</xdr:row>
          <xdr:rowOff>289560</xdr:rowOff>
        </xdr:to>
        <xdr:sp macro="" textlink="">
          <xdr:nvSpPr>
            <xdr:cNvPr id="29770" name="Check Box 74" hidden="1">
              <a:extLst>
                <a:ext uri="{63B3BB69-23CF-44E3-9099-C40C66FF867C}">
                  <a14:compatExt spid="_x0000_s29770"/>
                </a:ext>
                <a:ext uri="{FF2B5EF4-FFF2-40B4-BE49-F238E27FC236}">
                  <a16:creationId xmlns:a16="http://schemas.microsoft.com/office/drawing/2014/main" id="{00000000-0008-0000-0A00-00004A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35</xdr:row>
          <xdr:rowOff>45720</xdr:rowOff>
        </xdr:from>
        <xdr:to>
          <xdr:col>13</xdr:col>
          <xdr:colOff>495300</xdr:colOff>
          <xdr:row>35</xdr:row>
          <xdr:rowOff>289560</xdr:rowOff>
        </xdr:to>
        <xdr:sp macro="" textlink="">
          <xdr:nvSpPr>
            <xdr:cNvPr id="29771" name="Check Box 75" hidden="1">
              <a:extLst>
                <a:ext uri="{63B3BB69-23CF-44E3-9099-C40C66FF867C}">
                  <a14:compatExt spid="_x0000_s29771"/>
                </a:ext>
                <a:ext uri="{FF2B5EF4-FFF2-40B4-BE49-F238E27FC236}">
                  <a16:creationId xmlns:a16="http://schemas.microsoft.com/office/drawing/2014/main" id="{00000000-0008-0000-0A00-00004B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36</xdr:row>
          <xdr:rowOff>45720</xdr:rowOff>
        </xdr:from>
        <xdr:to>
          <xdr:col>13</xdr:col>
          <xdr:colOff>495300</xdr:colOff>
          <xdr:row>36</xdr:row>
          <xdr:rowOff>289560</xdr:rowOff>
        </xdr:to>
        <xdr:sp macro="" textlink="">
          <xdr:nvSpPr>
            <xdr:cNvPr id="29772" name="Check Box 76" hidden="1">
              <a:extLst>
                <a:ext uri="{63B3BB69-23CF-44E3-9099-C40C66FF867C}">
                  <a14:compatExt spid="_x0000_s29772"/>
                </a:ext>
                <a:ext uri="{FF2B5EF4-FFF2-40B4-BE49-F238E27FC236}">
                  <a16:creationId xmlns:a16="http://schemas.microsoft.com/office/drawing/2014/main" id="{00000000-0008-0000-0A00-00004C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37</xdr:row>
          <xdr:rowOff>45720</xdr:rowOff>
        </xdr:from>
        <xdr:to>
          <xdr:col>13</xdr:col>
          <xdr:colOff>495300</xdr:colOff>
          <xdr:row>37</xdr:row>
          <xdr:rowOff>289560</xdr:rowOff>
        </xdr:to>
        <xdr:sp macro="" textlink="">
          <xdr:nvSpPr>
            <xdr:cNvPr id="29773" name="Check Box 77" hidden="1">
              <a:extLst>
                <a:ext uri="{63B3BB69-23CF-44E3-9099-C40C66FF867C}">
                  <a14:compatExt spid="_x0000_s29773"/>
                </a:ext>
                <a:ext uri="{FF2B5EF4-FFF2-40B4-BE49-F238E27FC236}">
                  <a16:creationId xmlns:a16="http://schemas.microsoft.com/office/drawing/2014/main" id="{00000000-0008-0000-0A00-00004D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38</xdr:row>
          <xdr:rowOff>45720</xdr:rowOff>
        </xdr:from>
        <xdr:to>
          <xdr:col>13</xdr:col>
          <xdr:colOff>495300</xdr:colOff>
          <xdr:row>38</xdr:row>
          <xdr:rowOff>289560</xdr:rowOff>
        </xdr:to>
        <xdr:sp macro="" textlink="">
          <xdr:nvSpPr>
            <xdr:cNvPr id="29774" name="Check Box 78" hidden="1">
              <a:extLst>
                <a:ext uri="{63B3BB69-23CF-44E3-9099-C40C66FF867C}">
                  <a14:compatExt spid="_x0000_s29774"/>
                </a:ext>
                <a:ext uri="{FF2B5EF4-FFF2-40B4-BE49-F238E27FC236}">
                  <a16:creationId xmlns:a16="http://schemas.microsoft.com/office/drawing/2014/main" id="{00000000-0008-0000-0A00-00004E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39</xdr:row>
          <xdr:rowOff>45720</xdr:rowOff>
        </xdr:from>
        <xdr:to>
          <xdr:col>13</xdr:col>
          <xdr:colOff>495300</xdr:colOff>
          <xdr:row>39</xdr:row>
          <xdr:rowOff>289560</xdr:rowOff>
        </xdr:to>
        <xdr:sp macro="" textlink="">
          <xdr:nvSpPr>
            <xdr:cNvPr id="29775" name="Check Box 79" hidden="1">
              <a:extLst>
                <a:ext uri="{63B3BB69-23CF-44E3-9099-C40C66FF867C}">
                  <a14:compatExt spid="_x0000_s29775"/>
                </a:ext>
                <a:ext uri="{FF2B5EF4-FFF2-40B4-BE49-F238E27FC236}">
                  <a16:creationId xmlns:a16="http://schemas.microsoft.com/office/drawing/2014/main" id="{00000000-0008-0000-0A00-00004F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45720</xdr:rowOff>
        </xdr:from>
        <xdr:to>
          <xdr:col>13</xdr:col>
          <xdr:colOff>495300</xdr:colOff>
          <xdr:row>40</xdr:row>
          <xdr:rowOff>289560</xdr:rowOff>
        </xdr:to>
        <xdr:sp macro="" textlink="">
          <xdr:nvSpPr>
            <xdr:cNvPr id="29776" name="Check Box 80" hidden="1">
              <a:extLst>
                <a:ext uri="{63B3BB69-23CF-44E3-9099-C40C66FF867C}">
                  <a14:compatExt spid="_x0000_s29776"/>
                </a:ext>
                <a:ext uri="{FF2B5EF4-FFF2-40B4-BE49-F238E27FC236}">
                  <a16:creationId xmlns:a16="http://schemas.microsoft.com/office/drawing/2014/main" id="{00000000-0008-0000-0A00-000050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41</xdr:row>
          <xdr:rowOff>45720</xdr:rowOff>
        </xdr:from>
        <xdr:to>
          <xdr:col>13</xdr:col>
          <xdr:colOff>495300</xdr:colOff>
          <xdr:row>41</xdr:row>
          <xdr:rowOff>289560</xdr:rowOff>
        </xdr:to>
        <xdr:sp macro="" textlink="">
          <xdr:nvSpPr>
            <xdr:cNvPr id="29777" name="Check Box 81" hidden="1">
              <a:extLst>
                <a:ext uri="{63B3BB69-23CF-44E3-9099-C40C66FF867C}">
                  <a14:compatExt spid="_x0000_s29777"/>
                </a:ext>
                <a:ext uri="{FF2B5EF4-FFF2-40B4-BE49-F238E27FC236}">
                  <a16:creationId xmlns:a16="http://schemas.microsoft.com/office/drawing/2014/main" id="{00000000-0008-0000-0A00-000051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42</xdr:row>
          <xdr:rowOff>45720</xdr:rowOff>
        </xdr:from>
        <xdr:to>
          <xdr:col>13</xdr:col>
          <xdr:colOff>495300</xdr:colOff>
          <xdr:row>42</xdr:row>
          <xdr:rowOff>289560</xdr:rowOff>
        </xdr:to>
        <xdr:sp macro="" textlink="">
          <xdr:nvSpPr>
            <xdr:cNvPr id="29778" name="Check Box 82" hidden="1">
              <a:extLst>
                <a:ext uri="{63B3BB69-23CF-44E3-9099-C40C66FF867C}">
                  <a14:compatExt spid="_x0000_s29778"/>
                </a:ext>
                <a:ext uri="{FF2B5EF4-FFF2-40B4-BE49-F238E27FC236}">
                  <a16:creationId xmlns:a16="http://schemas.microsoft.com/office/drawing/2014/main" id="{00000000-0008-0000-0A00-000052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43</xdr:row>
          <xdr:rowOff>45720</xdr:rowOff>
        </xdr:from>
        <xdr:to>
          <xdr:col>13</xdr:col>
          <xdr:colOff>495300</xdr:colOff>
          <xdr:row>43</xdr:row>
          <xdr:rowOff>289560</xdr:rowOff>
        </xdr:to>
        <xdr:sp macro="" textlink="">
          <xdr:nvSpPr>
            <xdr:cNvPr id="29779" name="Check Box 83" hidden="1">
              <a:extLst>
                <a:ext uri="{63B3BB69-23CF-44E3-9099-C40C66FF867C}">
                  <a14:compatExt spid="_x0000_s29779"/>
                </a:ext>
                <a:ext uri="{FF2B5EF4-FFF2-40B4-BE49-F238E27FC236}">
                  <a16:creationId xmlns:a16="http://schemas.microsoft.com/office/drawing/2014/main" id="{00000000-0008-0000-0A00-000053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274320</xdr:colOff>
          <xdr:row>44</xdr:row>
          <xdr:rowOff>53340</xdr:rowOff>
        </xdr:from>
        <xdr:to>
          <xdr:col>13</xdr:col>
          <xdr:colOff>495300</xdr:colOff>
          <xdr:row>44</xdr:row>
          <xdr:rowOff>289560</xdr:rowOff>
        </xdr:to>
        <xdr:sp macro="" textlink="">
          <xdr:nvSpPr>
            <xdr:cNvPr id="29780" name="Check Box 84" hidden="1">
              <a:extLst>
                <a:ext uri="{63B3BB69-23CF-44E3-9099-C40C66FF867C}">
                  <a14:compatExt spid="_x0000_s29780"/>
                </a:ext>
                <a:ext uri="{FF2B5EF4-FFF2-40B4-BE49-F238E27FC236}">
                  <a16:creationId xmlns:a16="http://schemas.microsoft.com/office/drawing/2014/main" id="{00000000-0008-0000-0A00-000054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49</xdr:row>
          <xdr:rowOff>0</xdr:rowOff>
        </xdr:from>
        <xdr:to>
          <xdr:col>3</xdr:col>
          <xdr:colOff>502920</xdr:colOff>
          <xdr:row>49</xdr:row>
          <xdr:rowOff>228600</xdr:rowOff>
        </xdr:to>
        <xdr:sp macro="" textlink="">
          <xdr:nvSpPr>
            <xdr:cNvPr id="29784" name="Check Box 88" hidden="1">
              <a:extLst>
                <a:ext uri="{63B3BB69-23CF-44E3-9099-C40C66FF867C}">
                  <a14:compatExt spid="_x0000_s29784"/>
                </a:ext>
                <a:ext uri="{FF2B5EF4-FFF2-40B4-BE49-F238E27FC236}">
                  <a16:creationId xmlns:a16="http://schemas.microsoft.com/office/drawing/2014/main" id="{00000000-0008-0000-0A00-000058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49</xdr:row>
          <xdr:rowOff>0</xdr:rowOff>
        </xdr:from>
        <xdr:to>
          <xdr:col>3</xdr:col>
          <xdr:colOff>502920</xdr:colOff>
          <xdr:row>49</xdr:row>
          <xdr:rowOff>220980</xdr:rowOff>
        </xdr:to>
        <xdr:sp macro="" textlink="">
          <xdr:nvSpPr>
            <xdr:cNvPr id="29785" name="Check Box 89" hidden="1">
              <a:extLst>
                <a:ext uri="{63B3BB69-23CF-44E3-9099-C40C66FF867C}">
                  <a14:compatExt spid="_x0000_s29785"/>
                </a:ext>
                <a:ext uri="{FF2B5EF4-FFF2-40B4-BE49-F238E27FC236}">
                  <a16:creationId xmlns:a16="http://schemas.microsoft.com/office/drawing/2014/main" id="{00000000-0008-0000-0A00-000059740000}"/>
                </a:ext>
              </a:extLst>
            </xdr:cNvPr>
            <xdr:cNvSpPr/>
          </xdr:nvSpPr>
          <xdr:spPr bwMode="auto">
            <a:xfrm>
              <a:off x="0" y="0"/>
              <a:ext cx="0" cy="0"/>
            </a:xfrm>
            <a:prstGeom prst="rect">
              <a:avLst/>
            </a:prstGeom>
            <a:solidFill>
              <a:srgbClr val="808080" mc:Ignorable="a14" a14:legacySpreadsheetColorIndex="2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12</xdr:col>
      <xdr:colOff>261126</xdr:colOff>
      <xdr:row>28</xdr:row>
      <xdr:rowOff>62243</xdr:rowOff>
    </xdr:from>
    <xdr:to>
      <xdr:col>12</xdr:col>
      <xdr:colOff>630016</xdr:colOff>
      <xdr:row>28</xdr:row>
      <xdr:rowOff>418433</xdr:rowOff>
    </xdr:to>
    <xdr:pic>
      <xdr:nvPicPr>
        <xdr:cNvPr id="52" name="Picture 51">
          <a:extLst>
            <a:ext uri="{FF2B5EF4-FFF2-40B4-BE49-F238E27FC236}">
              <a16:creationId xmlns:a16="http://schemas.microsoft.com/office/drawing/2014/main" id="{00000000-0008-0000-0A00-000034000000}"/>
            </a:ext>
          </a:extLst>
        </xdr:cNvPr>
        <xdr:cNvPicPr>
          <a:picLocks/>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506069" y="13070672"/>
          <a:ext cx="361270" cy="356190"/>
        </a:xfrm>
        <a:prstGeom prst="rect">
          <a:avLst/>
        </a:prstGeom>
      </xdr:spPr>
    </xdr:pic>
    <xdr:clientData/>
  </xdr:twoCellAnchor>
  <xdr:twoCellAnchor editAs="oneCell">
    <xdr:from>
      <xdr:col>12</xdr:col>
      <xdr:colOff>263666</xdr:colOff>
      <xdr:row>21</xdr:row>
      <xdr:rowOff>134463</xdr:rowOff>
    </xdr:from>
    <xdr:to>
      <xdr:col>12</xdr:col>
      <xdr:colOff>632556</xdr:colOff>
      <xdr:row>21</xdr:row>
      <xdr:rowOff>521133</xdr:rowOff>
    </xdr:to>
    <xdr:pic>
      <xdr:nvPicPr>
        <xdr:cNvPr id="53" name="Picture 52">
          <a:extLst>
            <a:ext uri="{FF2B5EF4-FFF2-40B4-BE49-F238E27FC236}">
              <a16:creationId xmlns:a16="http://schemas.microsoft.com/office/drawing/2014/main" id="{00000000-0008-0000-0A00-000035000000}"/>
            </a:ext>
          </a:extLst>
        </xdr:cNvPr>
        <xdr:cNvPicPr>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508609" y="10051349"/>
          <a:ext cx="356190" cy="382860"/>
        </a:xfrm>
        <a:prstGeom prst="rect">
          <a:avLst/>
        </a:prstGeom>
      </xdr:spPr>
    </xdr:pic>
    <xdr:clientData/>
  </xdr:twoCellAnchor>
  <xdr:twoCellAnchor editAs="oneCell">
    <xdr:from>
      <xdr:col>12</xdr:col>
      <xdr:colOff>249061</xdr:colOff>
      <xdr:row>21</xdr:row>
      <xdr:rowOff>627749</xdr:rowOff>
    </xdr:from>
    <xdr:to>
      <xdr:col>12</xdr:col>
      <xdr:colOff>629381</xdr:colOff>
      <xdr:row>22</xdr:row>
      <xdr:rowOff>367808</xdr:rowOff>
    </xdr:to>
    <xdr:pic>
      <xdr:nvPicPr>
        <xdr:cNvPr id="54" name="Picture 53">
          <a:extLst>
            <a:ext uri="{FF2B5EF4-FFF2-40B4-BE49-F238E27FC236}">
              <a16:creationId xmlns:a16="http://schemas.microsoft.com/office/drawing/2014/main" id="{00000000-0008-0000-0A00-000036000000}"/>
            </a:ext>
          </a:extLst>
        </xdr:cNvPr>
        <xdr:cNvPicPr>
          <a:picLocks/>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94004" y="10544635"/>
          <a:ext cx="382860" cy="367620"/>
        </a:xfrm>
        <a:prstGeom prst="rect">
          <a:avLst/>
        </a:prstGeom>
      </xdr:spPr>
    </xdr:pic>
    <xdr:clientData/>
  </xdr:twoCellAnchor>
  <xdr:twoCellAnchor editAs="oneCell">
    <xdr:from>
      <xdr:col>12</xdr:col>
      <xdr:colOff>246301</xdr:colOff>
      <xdr:row>27</xdr:row>
      <xdr:rowOff>213575</xdr:rowOff>
    </xdr:from>
    <xdr:to>
      <xdr:col>12</xdr:col>
      <xdr:colOff>634681</xdr:colOff>
      <xdr:row>27</xdr:row>
      <xdr:rowOff>571035</xdr:rowOff>
    </xdr:to>
    <xdr:pic>
      <xdr:nvPicPr>
        <xdr:cNvPr id="55" name="Picture 54">
          <a:extLst>
            <a:ext uri="{FF2B5EF4-FFF2-40B4-BE49-F238E27FC236}">
              <a16:creationId xmlns:a16="http://schemas.microsoft.com/office/drawing/2014/main" id="{00000000-0008-0000-0A00-000037000000}"/>
            </a:ext>
          </a:extLst>
        </xdr:cNvPr>
        <xdr:cNvPicPr>
          <a:picLocks/>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91244" y="12416461"/>
          <a:ext cx="390920" cy="357460"/>
        </a:xfrm>
        <a:prstGeom prst="rect">
          <a:avLst/>
        </a:prstGeom>
      </xdr:spPr>
    </xdr:pic>
    <xdr:clientData/>
  </xdr:twoCellAnchor>
  <xdr:twoCellAnchor editAs="oneCell">
    <xdr:from>
      <xdr:col>12</xdr:col>
      <xdr:colOff>245666</xdr:colOff>
      <xdr:row>23</xdr:row>
      <xdr:rowOff>180495</xdr:rowOff>
    </xdr:from>
    <xdr:to>
      <xdr:col>12</xdr:col>
      <xdr:colOff>635316</xdr:colOff>
      <xdr:row>23</xdr:row>
      <xdr:rowOff>517635</xdr:rowOff>
    </xdr:to>
    <xdr:pic>
      <xdr:nvPicPr>
        <xdr:cNvPr id="56" name="Picture 55">
          <a:extLst>
            <a:ext uri="{FF2B5EF4-FFF2-40B4-BE49-F238E27FC236}">
              <a16:creationId xmlns:a16="http://schemas.microsoft.com/office/drawing/2014/main" id="{00000000-0008-0000-0A00-000038000000}"/>
            </a:ext>
          </a:extLst>
        </xdr:cNvPr>
        <xdr:cNvPicPr>
          <a:picLocks/>
        </xdr:cNvPicPr>
      </xdr:nvPicPr>
      <xdr:blipFill>
        <a:blip xmlns:r="http://schemas.openxmlformats.org/officeDocument/2006/relationships" r:embed="rId9" cstate="print">
          <a:extLst>
            <a:ext uri="{BEBA8EAE-BF5A-486C-A8C5-ECC9F3942E4B}">
              <a14:imgProps xmlns:a14="http://schemas.microsoft.com/office/drawing/2010/main">
                <a14:imgLayer r:embed="rId1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90609" y="11109752"/>
          <a:ext cx="392190" cy="339680"/>
        </a:xfrm>
        <a:prstGeom prst="rect">
          <a:avLst/>
        </a:prstGeom>
      </xdr:spPr>
    </xdr:pic>
    <xdr:clientData/>
  </xdr:twoCellAnchor>
  <xdr:twoCellAnchor editAs="oneCell">
    <xdr:from>
      <xdr:col>12</xdr:col>
      <xdr:colOff>242628</xdr:colOff>
      <xdr:row>46</xdr:row>
      <xdr:rowOff>274211</xdr:rowOff>
    </xdr:from>
    <xdr:to>
      <xdr:col>12</xdr:col>
      <xdr:colOff>669938</xdr:colOff>
      <xdr:row>47</xdr:row>
      <xdr:rowOff>249401</xdr:rowOff>
    </xdr:to>
    <xdr:pic>
      <xdr:nvPicPr>
        <xdr:cNvPr id="57" name="Picture 56">
          <a:extLst>
            <a:ext uri="{FF2B5EF4-FFF2-40B4-BE49-F238E27FC236}">
              <a16:creationId xmlns:a16="http://schemas.microsoft.com/office/drawing/2014/main" id="{00000000-0008-0000-0A00-000039000000}"/>
            </a:ext>
          </a:extLst>
        </xdr:cNvPr>
        <xdr:cNvPicPr>
          <a:picLocks/>
        </xdr:cNvPicPr>
      </xdr:nvPicPr>
      <xdr:blipFill>
        <a:blip xmlns:r="http://schemas.openxmlformats.org/officeDocument/2006/relationships" r:embed="rId11" cstate="print">
          <a:extLst>
            <a:ext uri="{BEBA8EAE-BF5A-486C-A8C5-ECC9F3942E4B}">
              <a14:imgProps xmlns:a14="http://schemas.microsoft.com/office/drawing/2010/main">
                <a14:imgLayer r:embed="rId1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87571" y="19748754"/>
          <a:ext cx="423500" cy="348570"/>
        </a:xfrm>
        <a:prstGeom prst="rect">
          <a:avLst/>
        </a:prstGeom>
      </xdr:spPr>
    </xdr:pic>
    <xdr:clientData/>
  </xdr:twoCellAnchor>
  <xdr:twoCellAnchor editAs="oneCell">
    <xdr:from>
      <xdr:col>12</xdr:col>
      <xdr:colOff>261458</xdr:colOff>
      <xdr:row>48</xdr:row>
      <xdr:rowOff>21228</xdr:rowOff>
    </xdr:from>
    <xdr:to>
      <xdr:col>12</xdr:col>
      <xdr:colOff>648568</xdr:colOff>
      <xdr:row>49</xdr:row>
      <xdr:rowOff>25131</xdr:rowOff>
    </xdr:to>
    <xdr:pic>
      <xdr:nvPicPr>
        <xdr:cNvPr id="58" name="Picture 57">
          <a:extLst>
            <a:ext uri="{FF2B5EF4-FFF2-40B4-BE49-F238E27FC236}">
              <a16:creationId xmlns:a16="http://schemas.microsoft.com/office/drawing/2014/main" id="{00000000-0008-0000-0A00-00003A000000}"/>
            </a:ext>
          </a:extLst>
        </xdr:cNvPr>
        <xdr:cNvPicPr>
          <a:picLocks/>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506401" y="20257771"/>
          <a:ext cx="387110" cy="381093"/>
        </a:xfrm>
        <a:prstGeom prst="rect">
          <a:avLst/>
        </a:prstGeom>
      </xdr:spPr>
    </xdr:pic>
    <xdr:clientData/>
  </xdr:twoCellAnchor>
  <xdr:twoCellAnchor editAs="oneCell">
    <xdr:from>
      <xdr:col>12</xdr:col>
      <xdr:colOff>265488</xdr:colOff>
      <xdr:row>50</xdr:row>
      <xdr:rowOff>22021</xdr:rowOff>
    </xdr:from>
    <xdr:to>
      <xdr:col>12</xdr:col>
      <xdr:colOff>634378</xdr:colOff>
      <xdr:row>51</xdr:row>
      <xdr:rowOff>21341</xdr:rowOff>
    </xdr:to>
    <xdr:pic>
      <xdr:nvPicPr>
        <xdr:cNvPr id="59" name="Picture 58">
          <a:extLst>
            <a:ext uri="{FF2B5EF4-FFF2-40B4-BE49-F238E27FC236}">
              <a16:creationId xmlns:a16="http://schemas.microsoft.com/office/drawing/2014/main" id="{00000000-0008-0000-0A00-00003B000000}"/>
            </a:ext>
          </a:extLst>
        </xdr:cNvPr>
        <xdr:cNvPicPr>
          <a:picLocks/>
        </xdr:cNvPicPr>
      </xdr:nvPicPr>
      <xdr:blipFill>
        <a:blip xmlns:r="http://schemas.openxmlformats.org/officeDocument/2006/relationships" r:embed="rId15" cstate="print">
          <a:extLst>
            <a:ext uri="{BEBA8EAE-BF5A-486C-A8C5-ECC9F3942E4B}">
              <a14:imgProps xmlns:a14="http://schemas.microsoft.com/office/drawing/2010/main">
                <a14:imgLayer r:embed="rId1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510431" y="21020564"/>
          <a:ext cx="377780" cy="382860"/>
        </a:xfrm>
        <a:prstGeom prst="rect">
          <a:avLst/>
        </a:prstGeom>
      </xdr:spPr>
    </xdr:pic>
    <xdr:clientData/>
  </xdr:twoCellAnchor>
  <xdr:twoCellAnchor editAs="oneCell">
    <xdr:from>
      <xdr:col>12</xdr:col>
      <xdr:colOff>261458</xdr:colOff>
      <xdr:row>53</xdr:row>
      <xdr:rowOff>149729</xdr:rowOff>
    </xdr:from>
    <xdr:to>
      <xdr:col>12</xdr:col>
      <xdr:colOff>648568</xdr:colOff>
      <xdr:row>53</xdr:row>
      <xdr:rowOff>517349</xdr:rowOff>
    </xdr:to>
    <xdr:pic>
      <xdr:nvPicPr>
        <xdr:cNvPr id="60" name="Picture 59">
          <a:extLst>
            <a:ext uri="{FF2B5EF4-FFF2-40B4-BE49-F238E27FC236}">
              <a16:creationId xmlns:a16="http://schemas.microsoft.com/office/drawing/2014/main" id="{00000000-0008-0000-0A00-00003C000000}"/>
            </a:ext>
          </a:extLst>
        </xdr:cNvPr>
        <xdr:cNvPicPr>
          <a:picLocks/>
        </xdr:cNvPicPr>
      </xdr:nvPicPr>
      <xdr:blipFill>
        <a:blip xmlns:r="http://schemas.openxmlformats.org/officeDocument/2006/relationships" r:embed="rId17" cstate="print">
          <a:extLst>
            <a:ext uri="{BEBA8EAE-BF5A-486C-A8C5-ECC9F3942E4B}">
              <a14:imgProps xmlns:a14="http://schemas.microsoft.com/office/drawing/2010/main">
                <a14:imgLayer r:embed="rId1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506401" y="22334815"/>
          <a:ext cx="387110" cy="370160"/>
        </a:xfrm>
        <a:prstGeom prst="rect">
          <a:avLst/>
        </a:prstGeom>
      </xdr:spPr>
    </xdr:pic>
    <xdr:clientData/>
  </xdr:twoCellAnchor>
  <xdr:twoCellAnchor editAs="oneCell">
    <xdr:from>
      <xdr:col>12</xdr:col>
      <xdr:colOff>270568</xdr:colOff>
      <xdr:row>54</xdr:row>
      <xdr:rowOff>24608</xdr:rowOff>
    </xdr:from>
    <xdr:to>
      <xdr:col>12</xdr:col>
      <xdr:colOff>630568</xdr:colOff>
      <xdr:row>55</xdr:row>
      <xdr:rowOff>25845</xdr:rowOff>
    </xdr:to>
    <xdr:pic>
      <xdr:nvPicPr>
        <xdr:cNvPr id="61" name="Picture 60">
          <a:extLst>
            <a:ext uri="{FF2B5EF4-FFF2-40B4-BE49-F238E27FC236}">
              <a16:creationId xmlns:a16="http://schemas.microsoft.com/office/drawing/2014/main" id="{00000000-0008-0000-0A00-00003D000000}"/>
            </a:ext>
          </a:extLst>
        </xdr:cNvPr>
        <xdr:cNvPicPr>
          <a:picLocks/>
        </xdr:cNvPicPr>
      </xdr:nvPicPr>
      <xdr:blipFill>
        <a:blip xmlns:r="http://schemas.openxmlformats.org/officeDocument/2006/relationships" r:embed="rId19" cstate="print">
          <a:extLst>
            <a:ext uri="{BEBA8EAE-BF5A-486C-A8C5-ECC9F3942E4B}">
              <a14:imgProps xmlns:a14="http://schemas.microsoft.com/office/drawing/2010/main">
                <a14:imgLayer r:embed="rId2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515511" y="22841065"/>
          <a:ext cx="367620" cy="365727"/>
        </a:xfrm>
        <a:prstGeom prst="rect">
          <a:avLst/>
        </a:prstGeom>
      </xdr:spPr>
    </xdr:pic>
    <xdr:clientData/>
  </xdr:twoCellAnchor>
  <xdr:twoCellAnchor editAs="oneCell">
    <xdr:from>
      <xdr:col>12</xdr:col>
      <xdr:colOff>284538</xdr:colOff>
      <xdr:row>55</xdr:row>
      <xdr:rowOff>154521</xdr:rowOff>
    </xdr:from>
    <xdr:to>
      <xdr:col>12</xdr:col>
      <xdr:colOff>629298</xdr:colOff>
      <xdr:row>55</xdr:row>
      <xdr:rowOff>519601</xdr:rowOff>
    </xdr:to>
    <xdr:pic>
      <xdr:nvPicPr>
        <xdr:cNvPr id="62" name="Picture 61">
          <a:extLst>
            <a:ext uri="{FF2B5EF4-FFF2-40B4-BE49-F238E27FC236}">
              <a16:creationId xmlns:a16="http://schemas.microsoft.com/office/drawing/2014/main" id="{00000000-0008-0000-0A00-00003E000000}"/>
            </a:ext>
          </a:extLst>
        </xdr:cNvPr>
        <xdr:cNvPicPr>
          <a:picLocks/>
        </xdr:cNvPicPr>
      </xdr:nvPicPr>
      <xdr:blipFill>
        <a:blip xmlns:r="http://schemas.openxmlformats.org/officeDocument/2006/relationships" r:embed="rId21" cstate="print">
          <a:extLst>
            <a:ext uri="{BEBA8EAE-BF5A-486C-A8C5-ECC9F3942E4B}">
              <a14:imgProps xmlns:a14="http://schemas.microsoft.com/office/drawing/2010/main">
                <a14:imgLayer r:embed="rId2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529481" y="23351978"/>
          <a:ext cx="340950" cy="361270"/>
        </a:xfrm>
        <a:prstGeom prst="rect">
          <a:avLst/>
        </a:prstGeom>
      </xdr:spPr>
    </xdr:pic>
    <xdr:clientData/>
  </xdr:twoCellAnchor>
  <xdr:twoCellAnchor editAs="oneCell">
    <xdr:from>
      <xdr:col>12</xdr:col>
      <xdr:colOff>223026</xdr:colOff>
      <xdr:row>4</xdr:row>
      <xdr:rowOff>266135</xdr:rowOff>
    </xdr:from>
    <xdr:to>
      <xdr:col>12</xdr:col>
      <xdr:colOff>668116</xdr:colOff>
      <xdr:row>4</xdr:row>
      <xdr:rowOff>595655</xdr:rowOff>
    </xdr:to>
    <xdr:pic>
      <xdr:nvPicPr>
        <xdr:cNvPr id="63" name="Picture 62">
          <a:extLst>
            <a:ext uri="{FF2B5EF4-FFF2-40B4-BE49-F238E27FC236}">
              <a16:creationId xmlns:a16="http://schemas.microsoft.com/office/drawing/2014/main" id="{00000000-0008-0000-0A00-00003F000000}"/>
            </a:ext>
          </a:extLst>
        </xdr:cNvPr>
        <xdr:cNvPicPr>
          <a:picLocks/>
        </xdr:cNvPicPr>
      </xdr:nvPicPr>
      <xdr:blipFill>
        <a:blip xmlns:r="http://schemas.openxmlformats.org/officeDocument/2006/relationships" r:embed="rId23" cstate="print">
          <a:extLst>
            <a:ext uri="{BEBA8EAE-BF5A-486C-A8C5-ECC9F3942E4B}">
              <a14:imgProps xmlns:a14="http://schemas.microsoft.com/office/drawing/2010/main">
                <a14:imgLayer r:embed="rId2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67969" y="1801021"/>
          <a:ext cx="437470" cy="320630"/>
        </a:xfrm>
        <a:prstGeom prst="rect">
          <a:avLst/>
        </a:prstGeom>
      </xdr:spPr>
    </xdr:pic>
    <xdr:clientData/>
  </xdr:twoCellAnchor>
  <xdr:twoCellAnchor editAs="oneCell">
    <xdr:from>
      <xdr:col>12</xdr:col>
      <xdr:colOff>260491</xdr:colOff>
      <xdr:row>2</xdr:row>
      <xdr:rowOff>136052</xdr:rowOff>
    </xdr:from>
    <xdr:to>
      <xdr:col>12</xdr:col>
      <xdr:colOff>631921</xdr:colOff>
      <xdr:row>2</xdr:row>
      <xdr:rowOff>517642</xdr:rowOff>
    </xdr:to>
    <xdr:pic>
      <xdr:nvPicPr>
        <xdr:cNvPr id="64" name="Picture 63">
          <a:extLst>
            <a:ext uri="{FF2B5EF4-FFF2-40B4-BE49-F238E27FC236}">
              <a16:creationId xmlns:a16="http://schemas.microsoft.com/office/drawing/2014/main" id="{00000000-0008-0000-0A00-000040000000}"/>
            </a:ext>
          </a:extLst>
        </xdr:cNvPr>
        <xdr:cNvPicPr>
          <a:picLocks/>
        </xdr:cNvPicPr>
      </xdr:nvPicPr>
      <xdr:blipFill>
        <a:blip xmlns:r="http://schemas.openxmlformats.org/officeDocument/2006/relationships" r:embed="rId25" cstate="print">
          <a:extLst>
            <a:ext uri="{BEBA8EAE-BF5A-486C-A8C5-ECC9F3942E4B}">
              <a14:imgProps xmlns:a14="http://schemas.microsoft.com/office/drawing/2010/main">
                <a14:imgLayer r:embed="rId2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505434" y="908938"/>
          <a:ext cx="362540" cy="368890"/>
        </a:xfrm>
        <a:prstGeom prst="rect">
          <a:avLst/>
        </a:prstGeom>
      </xdr:spPr>
    </xdr:pic>
    <xdr:clientData/>
  </xdr:twoCellAnchor>
  <xdr:twoCellAnchor editAs="oneCell">
    <xdr:from>
      <xdr:col>12</xdr:col>
      <xdr:colOff>263666</xdr:colOff>
      <xdr:row>1</xdr:row>
      <xdr:rowOff>99998</xdr:rowOff>
    </xdr:from>
    <xdr:to>
      <xdr:col>12</xdr:col>
      <xdr:colOff>632556</xdr:colOff>
      <xdr:row>1</xdr:row>
      <xdr:rowOff>456188</xdr:rowOff>
    </xdr:to>
    <xdr:pic>
      <xdr:nvPicPr>
        <xdr:cNvPr id="65" name="Picture 64">
          <a:extLst>
            <a:ext uri="{FF2B5EF4-FFF2-40B4-BE49-F238E27FC236}">
              <a16:creationId xmlns:a16="http://schemas.microsoft.com/office/drawing/2014/main" id="{00000000-0008-0000-0A00-000041000000}"/>
            </a:ext>
          </a:extLst>
        </xdr:cNvPr>
        <xdr:cNvPicPr>
          <a:picLocks/>
        </xdr:cNvPicPr>
      </xdr:nvPicPr>
      <xdr:blipFill>
        <a:blip xmlns:r="http://schemas.openxmlformats.org/officeDocument/2006/relationships" r:embed="rId27" cstate="print">
          <a:extLst>
            <a:ext uri="{BEBA8EAE-BF5A-486C-A8C5-ECC9F3942E4B}">
              <a14:imgProps xmlns:a14="http://schemas.microsoft.com/office/drawing/2010/main">
                <a14:imgLayer r:embed="rId2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508609" y="295941"/>
          <a:ext cx="356190" cy="356190"/>
        </a:xfrm>
        <a:prstGeom prst="rect">
          <a:avLst/>
        </a:prstGeom>
      </xdr:spPr>
    </xdr:pic>
    <xdr:clientData/>
  </xdr:twoCellAnchor>
  <xdr:twoCellAnchor editAs="oneCell">
    <xdr:from>
      <xdr:col>12</xdr:col>
      <xdr:colOff>216041</xdr:colOff>
      <xdr:row>10</xdr:row>
      <xdr:rowOff>143727</xdr:rowOff>
    </xdr:from>
    <xdr:to>
      <xdr:col>12</xdr:col>
      <xdr:colOff>612041</xdr:colOff>
      <xdr:row>10</xdr:row>
      <xdr:rowOff>480867</xdr:rowOff>
    </xdr:to>
    <xdr:pic>
      <xdr:nvPicPr>
        <xdr:cNvPr id="66" name="Picture 65">
          <a:extLst>
            <a:ext uri="{FF2B5EF4-FFF2-40B4-BE49-F238E27FC236}">
              <a16:creationId xmlns:a16="http://schemas.microsoft.com/office/drawing/2014/main" id="{00000000-0008-0000-0A00-000042000000}"/>
            </a:ext>
          </a:extLst>
        </xdr:cNvPr>
        <xdr:cNvPicPr>
          <a:picLocks/>
        </xdr:cNvPicPr>
      </xdr:nvPicPr>
      <xdr:blipFill>
        <a:blip xmlns:r="http://schemas.openxmlformats.org/officeDocument/2006/relationships" r:embed="rId29" cstate="print">
          <a:extLst>
            <a:ext uri="{BEBA8EAE-BF5A-486C-A8C5-ECC9F3942E4B}">
              <a14:imgProps xmlns:a14="http://schemas.microsoft.com/office/drawing/2010/main">
                <a14:imgLayer r:embed="rId3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60984" y="4813698"/>
          <a:ext cx="396000" cy="343490"/>
        </a:xfrm>
        <a:prstGeom prst="rect">
          <a:avLst/>
        </a:prstGeom>
      </xdr:spPr>
    </xdr:pic>
    <xdr:clientData/>
  </xdr:twoCellAnchor>
  <xdr:twoCellAnchor editAs="oneCell">
    <xdr:from>
      <xdr:col>12</xdr:col>
      <xdr:colOff>263666</xdr:colOff>
      <xdr:row>7</xdr:row>
      <xdr:rowOff>117268</xdr:rowOff>
    </xdr:from>
    <xdr:to>
      <xdr:col>12</xdr:col>
      <xdr:colOff>632556</xdr:colOff>
      <xdr:row>8</xdr:row>
      <xdr:rowOff>61615</xdr:rowOff>
    </xdr:to>
    <xdr:pic>
      <xdr:nvPicPr>
        <xdr:cNvPr id="67" name="Picture 66">
          <a:extLst>
            <a:ext uri="{FF2B5EF4-FFF2-40B4-BE49-F238E27FC236}">
              <a16:creationId xmlns:a16="http://schemas.microsoft.com/office/drawing/2014/main" id="{00000000-0008-0000-0A00-000043000000}"/>
            </a:ext>
          </a:extLst>
        </xdr:cNvPr>
        <xdr:cNvPicPr>
          <a:picLocks/>
        </xdr:cNvPicPr>
      </xdr:nvPicPr>
      <xdr:blipFill>
        <a:blip xmlns:r="http://schemas.openxmlformats.org/officeDocument/2006/relationships" r:embed="rId31" cstate="print">
          <a:extLst>
            <a:ext uri="{BEBA8EAE-BF5A-486C-A8C5-ECC9F3942E4B}">
              <a14:imgProps xmlns:a14="http://schemas.microsoft.com/office/drawing/2010/main">
                <a14:imgLayer r:embed="rId3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508609" y="3557154"/>
          <a:ext cx="356190" cy="365080"/>
        </a:xfrm>
        <a:prstGeom prst="rect">
          <a:avLst/>
        </a:prstGeom>
      </xdr:spPr>
    </xdr:pic>
    <xdr:clientData/>
  </xdr:twoCellAnchor>
  <xdr:twoCellAnchor editAs="oneCell">
    <xdr:from>
      <xdr:col>12</xdr:col>
      <xdr:colOff>216041</xdr:colOff>
      <xdr:row>10</xdr:row>
      <xdr:rowOff>630849</xdr:rowOff>
    </xdr:from>
    <xdr:to>
      <xdr:col>12</xdr:col>
      <xdr:colOff>612041</xdr:colOff>
      <xdr:row>12</xdr:row>
      <xdr:rowOff>21657</xdr:rowOff>
    </xdr:to>
    <xdr:pic>
      <xdr:nvPicPr>
        <xdr:cNvPr id="68" name="Picture 67">
          <a:extLst>
            <a:ext uri="{FF2B5EF4-FFF2-40B4-BE49-F238E27FC236}">
              <a16:creationId xmlns:a16="http://schemas.microsoft.com/office/drawing/2014/main" id="{00000000-0008-0000-0A00-000044000000}"/>
            </a:ext>
          </a:extLst>
        </xdr:cNvPr>
        <xdr:cNvPicPr>
          <a:picLocks/>
        </xdr:cNvPicPr>
      </xdr:nvPicPr>
      <xdr:blipFill>
        <a:blip xmlns:r="http://schemas.openxmlformats.org/officeDocument/2006/relationships" r:embed="rId33" cstate="print">
          <a:extLst>
            <a:ext uri="{BEBA8EAE-BF5A-486C-A8C5-ECC9F3942E4B}">
              <a14:imgProps xmlns:a14="http://schemas.microsoft.com/office/drawing/2010/main">
                <a14:imgLayer r:embed="rId3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60984" y="5300820"/>
          <a:ext cx="396000" cy="389210"/>
        </a:xfrm>
        <a:prstGeom prst="rect">
          <a:avLst/>
        </a:prstGeom>
      </xdr:spPr>
    </xdr:pic>
    <xdr:clientData/>
  </xdr:twoCellAnchor>
  <xdr:twoCellAnchor editAs="oneCell">
    <xdr:from>
      <xdr:col>12</xdr:col>
      <xdr:colOff>211414</xdr:colOff>
      <xdr:row>12</xdr:row>
      <xdr:rowOff>143871</xdr:rowOff>
    </xdr:from>
    <xdr:to>
      <xdr:col>12</xdr:col>
      <xdr:colOff>631104</xdr:colOff>
      <xdr:row>12</xdr:row>
      <xdr:rowOff>520381</xdr:rowOff>
    </xdr:to>
    <xdr:pic>
      <xdr:nvPicPr>
        <xdr:cNvPr id="69" name="Picture 68">
          <a:extLst>
            <a:ext uri="{FF2B5EF4-FFF2-40B4-BE49-F238E27FC236}">
              <a16:creationId xmlns:a16="http://schemas.microsoft.com/office/drawing/2014/main" id="{00000000-0008-0000-0A00-000045000000}"/>
            </a:ext>
          </a:extLst>
        </xdr:cNvPr>
        <xdr:cNvPicPr>
          <a:picLocks/>
        </xdr:cNvPicPr>
      </xdr:nvPicPr>
      <xdr:blipFill>
        <a:blip xmlns:r="http://schemas.openxmlformats.org/officeDocument/2006/relationships" r:embed="rId35" cstate="print">
          <a:extLst>
            <a:ext uri="{BEBA8EAE-BF5A-486C-A8C5-ECC9F3942E4B}">
              <a14:imgProps xmlns:a14="http://schemas.microsoft.com/office/drawing/2010/main">
                <a14:imgLayer r:embed="rId3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56357" y="5826214"/>
          <a:ext cx="415880" cy="372700"/>
        </a:xfrm>
        <a:prstGeom prst="rect">
          <a:avLst/>
        </a:prstGeom>
      </xdr:spPr>
    </xdr:pic>
    <xdr:clientData/>
  </xdr:twoCellAnchor>
  <xdr:twoCellAnchor editAs="oneCell">
    <xdr:from>
      <xdr:col>12</xdr:col>
      <xdr:colOff>245666</xdr:colOff>
      <xdr:row>16</xdr:row>
      <xdr:rowOff>138199</xdr:rowOff>
    </xdr:from>
    <xdr:to>
      <xdr:col>12</xdr:col>
      <xdr:colOff>635316</xdr:colOff>
      <xdr:row>16</xdr:row>
      <xdr:rowOff>515979</xdr:rowOff>
    </xdr:to>
    <xdr:pic>
      <xdr:nvPicPr>
        <xdr:cNvPr id="70" name="Picture 69">
          <a:extLst>
            <a:ext uri="{FF2B5EF4-FFF2-40B4-BE49-F238E27FC236}">
              <a16:creationId xmlns:a16="http://schemas.microsoft.com/office/drawing/2014/main" id="{00000000-0008-0000-0A00-000046000000}"/>
            </a:ext>
          </a:extLst>
        </xdr:cNvPr>
        <xdr:cNvPicPr>
          <a:picLocks/>
        </xdr:cNvPicPr>
      </xdr:nvPicPr>
      <xdr:blipFill>
        <a:blip xmlns:r="http://schemas.openxmlformats.org/officeDocument/2006/relationships" r:embed="rId37" cstate="print">
          <a:extLst>
            <a:ext uri="{BEBA8EAE-BF5A-486C-A8C5-ECC9F3942E4B}">
              <a14:imgProps xmlns:a14="http://schemas.microsoft.com/office/drawing/2010/main">
                <a14:imgLayer r:embed="rId3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90609" y="7856170"/>
          <a:ext cx="392190" cy="370160"/>
        </a:xfrm>
        <a:prstGeom prst="rect">
          <a:avLst/>
        </a:prstGeom>
      </xdr:spPr>
    </xdr:pic>
    <xdr:clientData/>
  </xdr:twoCellAnchor>
  <xdr:twoCellAnchor editAs="oneCell">
    <xdr:from>
      <xdr:col>12</xdr:col>
      <xdr:colOff>249696</xdr:colOff>
      <xdr:row>15</xdr:row>
      <xdr:rowOff>298776</xdr:rowOff>
    </xdr:from>
    <xdr:to>
      <xdr:col>12</xdr:col>
      <xdr:colOff>631286</xdr:colOff>
      <xdr:row>15</xdr:row>
      <xdr:rowOff>632106</xdr:rowOff>
    </xdr:to>
    <xdr:pic>
      <xdr:nvPicPr>
        <xdr:cNvPr id="71" name="Picture 70">
          <a:extLst>
            <a:ext uri="{FF2B5EF4-FFF2-40B4-BE49-F238E27FC236}">
              <a16:creationId xmlns:a16="http://schemas.microsoft.com/office/drawing/2014/main" id="{00000000-0008-0000-0A00-000047000000}"/>
            </a:ext>
          </a:extLst>
        </xdr:cNvPr>
        <xdr:cNvPicPr>
          <a:picLocks/>
        </xdr:cNvPicPr>
      </xdr:nvPicPr>
      <xdr:blipFill>
        <a:blip xmlns:r="http://schemas.openxmlformats.org/officeDocument/2006/relationships" r:embed="rId39" cstate="print">
          <a:extLst>
            <a:ext uri="{BEBA8EAE-BF5A-486C-A8C5-ECC9F3942E4B}">
              <a14:imgProps xmlns:a14="http://schemas.microsoft.com/office/drawing/2010/main">
                <a14:imgLayer r:embed="rId4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94639" y="7124119"/>
          <a:ext cx="384130" cy="324440"/>
        </a:xfrm>
        <a:prstGeom prst="rect">
          <a:avLst/>
        </a:prstGeom>
      </xdr:spPr>
    </xdr:pic>
    <xdr:clientData/>
  </xdr:twoCellAnchor>
  <xdr:twoCellAnchor editAs="oneCell">
    <xdr:from>
      <xdr:col>12</xdr:col>
      <xdr:colOff>233186</xdr:colOff>
      <xdr:row>5</xdr:row>
      <xdr:rowOff>146040</xdr:rowOff>
    </xdr:from>
    <xdr:to>
      <xdr:col>12</xdr:col>
      <xdr:colOff>650336</xdr:colOff>
      <xdr:row>5</xdr:row>
      <xdr:rowOff>478100</xdr:rowOff>
    </xdr:to>
    <xdr:pic>
      <xdr:nvPicPr>
        <xdr:cNvPr id="72" name="Picture 71">
          <a:extLst>
            <a:ext uri="{FF2B5EF4-FFF2-40B4-BE49-F238E27FC236}">
              <a16:creationId xmlns:a16="http://schemas.microsoft.com/office/drawing/2014/main" id="{00000000-0008-0000-0A00-000048000000}"/>
            </a:ext>
          </a:extLst>
        </xdr:cNvPr>
        <xdr:cNvPicPr>
          <a:picLocks/>
        </xdr:cNvPicPr>
      </xdr:nvPicPr>
      <xdr:blipFill>
        <a:blip xmlns:r="http://schemas.openxmlformats.org/officeDocument/2006/relationships" r:embed="rId41" cstate="print">
          <a:extLst>
            <a:ext uri="{BEBA8EAE-BF5A-486C-A8C5-ECC9F3942E4B}">
              <a14:imgProps xmlns:a14="http://schemas.microsoft.com/office/drawing/2010/main">
                <a14:imgLayer r:embed="rId4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78129" y="2573554"/>
          <a:ext cx="417150" cy="343490"/>
        </a:xfrm>
        <a:prstGeom prst="rect">
          <a:avLst/>
        </a:prstGeom>
      </xdr:spPr>
    </xdr:pic>
    <xdr:clientData/>
  </xdr:twoCellAnchor>
  <xdr:twoCellAnchor editAs="oneCell">
    <xdr:from>
      <xdr:col>12</xdr:col>
      <xdr:colOff>260491</xdr:colOff>
      <xdr:row>18</xdr:row>
      <xdr:rowOff>132014</xdr:rowOff>
    </xdr:from>
    <xdr:to>
      <xdr:col>12</xdr:col>
      <xdr:colOff>631921</xdr:colOff>
      <xdr:row>19</xdr:row>
      <xdr:rowOff>58581</xdr:rowOff>
    </xdr:to>
    <xdr:pic>
      <xdr:nvPicPr>
        <xdr:cNvPr id="73" name="Picture 72">
          <a:extLst>
            <a:ext uri="{FF2B5EF4-FFF2-40B4-BE49-F238E27FC236}">
              <a16:creationId xmlns:a16="http://schemas.microsoft.com/office/drawing/2014/main" id="{00000000-0008-0000-0A00-000049000000}"/>
            </a:ext>
          </a:extLst>
        </xdr:cNvPr>
        <xdr:cNvPicPr>
          <a:picLocks/>
        </xdr:cNvPicPr>
      </xdr:nvPicPr>
      <xdr:blipFill>
        <a:blip xmlns:r="http://schemas.openxmlformats.org/officeDocument/2006/relationships" r:embed="rId43" cstate="print">
          <a:extLst>
            <a:ext uri="{BEBA8EAE-BF5A-486C-A8C5-ECC9F3942E4B}">
              <a14:imgProps xmlns:a14="http://schemas.microsoft.com/office/drawing/2010/main">
                <a14:imgLayer r:embed="rId4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505434" y="8862357"/>
          <a:ext cx="362540" cy="353650"/>
        </a:xfrm>
        <a:prstGeom prst="rect">
          <a:avLst/>
        </a:prstGeom>
      </xdr:spPr>
    </xdr:pic>
    <xdr:clientData/>
  </xdr:twoCellAnchor>
  <xdr:twoCellAnchor editAs="oneCell">
    <xdr:from>
      <xdr:col>12</xdr:col>
      <xdr:colOff>247073</xdr:colOff>
      <xdr:row>51</xdr:row>
      <xdr:rowOff>23598</xdr:rowOff>
    </xdr:from>
    <xdr:to>
      <xdr:col>12</xdr:col>
      <xdr:colOff>670573</xdr:colOff>
      <xdr:row>52</xdr:row>
      <xdr:rowOff>22145</xdr:rowOff>
    </xdr:to>
    <xdr:pic>
      <xdr:nvPicPr>
        <xdr:cNvPr id="74" name="Picture 73">
          <a:extLst>
            <a:ext uri="{FF2B5EF4-FFF2-40B4-BE49-F238E27FC236}">
              <a16:creationId xmlns:a16="http://schemas.microsoft.com/office/drawing/2014/main" id="{00000000-0008-0000-0A00-00004A000000}"/>
            </a:ext>
          </a:extLst>
        </xdr:cNvPr>
        <xdr:cNvPicPr>
          <a:picLocks/>
        </xdr:cNvPicPr>
      </xdr:nvPicPr>
      <xdr:blipFill>
        <a:blip xmlns:r="http://schemas.openxmlformats.org/officeDocument/2006/relationships" r:embed="rId45" cstate="print">
          <a:extLst>
            <a:ext uri="{BEBA8EAE-BF5A-486C-A8C5-ECC9F3942E4B}">
              <a14:imgProps xmlns:a14="http://schemas.microsoft.com/office/drawing/2010/main">
                <a14:imgLayer r:embed="rId46">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92016" y="21403141"/>
          <a:ext cx="414610" cy="387167"/>
        </a:xfrm>
        <a:prstGeom prst="rect">
          <a:avLst/>
        </a:prstGeom>
      </xdr:spPr>
    </xdr:pic>
    <xdr:clientData/>
  </xdr:twoCellAnchor>
  <xdr:twoCellAnchor editAs="oneCell">
    <xdr:from>
      <xdr:col>12</xdr:col>
      <xdr:colOff>231198</xdr:colOff>
      <xdr:row>49</xdr:row>
      <xdr:rowOff>20884</xdr:rowOff>
    </xdr:from>
    <xdr:to>
      <xdr:col>12</xdr:col>
      <xdr:colOff>667398</xdr:colOff>
      <xdr:row>50</xdr:row>
      <xdr:rowOff>25781</xdr:rowOff>
    </xdr:to>
    <xdr:pic>
      <xdr:nvPicPr>
        <xdr:cNvPr id="75" name="Picture 74">
          <a:extLst>
            <a:ext uri="{FF2B5EF4-FFF2-40B4-BE49-F238E27FC236}">
              <a16:creationId xmlns:a16="http://schemas.microsoft.com/office/drawing/2014/main" id="{00000000-0008-0000-0A00-00004B000000}"/>
            </a:ext>
          </a:extLst>
        </xdr:cNvPr>
        <xdr:cNvPicPr>
          <a:picLocks/>
        </xdr:cNvPicPr>
      </xdr:nvPicPr>
      <xdr:blipFill>
        <a:blip xmlns:r="http://schemas.openxmlformats.org/officeDocument/2006/relationships" r:embed="rId47" cstate="print">
          <a:extLst>
            <a:ext uri="{BEBA8EAE-BF5A-486C-A8C5-ECC9F3942E4B}">
              <a14:imgProps xmlns:a14="http://schemas.microsoft.com/office/drawing/2010/main">
                <a14:imgLayer r:embed="rId48">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1476141" y="20638427"/>
          <a:ext cx="447630" cy="382087"/>
        </a:xfrm>
        <a:prstGeom prst="rect">
          <a:avLst/>
        </a:prstGeom>
      </xdr:spPr>
    </xdr:pic>
    <xdr:clientData/>
  </xdr:twoCellAnchor>
  <xdr:twoCellAnchor editAs="oneCell">
    <xdr:from>
      <xdr:col>15</xdr:col>
      <xdr:colOff>149770</xdr:colOff>
      <xdr:row>29</xdr:row>
      <xdr:rowOff>254180</xdr:rowOff>
    </xdr:from>
    <xdr:to>
      <xdr:col>15</xdr:col>
      <xdr:colOff>573270</xdr:colOff>
      <xdr:row>29</xdr:row>
      <xdr:rowOff>592590</xdr:rowOff>
    </xdr:to>
    <xdr:pic>
      <xdr:nvPicPr>
        <xdr:cNvPr id="78" name="Picture 77">
          <a:extLst>
            <a:ext uri="{FF2B5EF4-FFF2-40B4-BE49-F238E27FC236}">
              <a16:creationId xmlns:a16="http://schemas.microsoft.com/office/drawing/2014/main" id="{00000000-0008-0000-0A00-00004E000000}"/>
            </a:ext>
          </a:extLst>
        </xdr:cNvPr>
        <xdr:cNvPicPr>
          <a:picLocks/>
        </xdr:cNvPicPr>
      </xdr:nvPicPr>
      <xdr:blipFill>
        <a:blip xmlns:r="http://schemas.openxmlformats.org/officeDocument/2006/relationships" r:embed="rId49" cstate="print">
          <a:extLst>
            <a:ext uri="{BEBA8EAE-BF5A-486C-A8C5-ECC9F3942E4B}">
              <a14:imgProps xmlns:a14="http://schemas.microsoft.com/office/drawing/2010/main">
                <a14:imgLayer r:embed="rId50">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4921684" y="13893980"/>
          <a:ext cx="423500" cy="346030"/>
        </a:xfrm>
        <a:prstGeom prst="rect">
          <a:avLst/>
        </a:prstGeom>
      </xdr:spPr>
    </xdr:pic>
    <xdr:clientData/>
  </xdr:twoCellAnchor>
  <xdr:twoCellAnchor editAs="oneCell">
    <xdr:from>
      <xdr:col>15</xdr:col>
      <xdr:colOff>154215</xdr:colOff>
      <xdr:row>44</xdr:row>
      <xdr:rowOff>291303</xdr:rowOff>
    </xdr:from>
    <xdr:to>
      <xdr:col>15</xdr:col>
      <xdr:colOff>568825</xdr:colOff>
      <xdr:row>46</xdr:row>
      <xdr:rowOff>58804</xdr:rowOff>
    </xdr:to>
    <xdr:pic>
      <xdr:nvPicPr>
        <xdr:cNvPr id="79" name="Picture 78">
          <a:extLst>
            <a:ext uri="{FF2B5EF4-FFF2-40B4-BE49-F238E27FC236}">
              <a16:creationId xmlns:a16="http://schemas.microsoft.com/office/drawing/2014/main" id="{00000000-0008-0000-0A00-00004F000000}"/>
            </a:ext>
          </a:extLst>
        </xdr:cNvPr>
        <xdr:cNvPicPr>
          <a:picLocks/>
        </xdr:cNvPicPr>
      </xdr:nvPicPr>
      <xdr:blipFill>
        <a:blip xmlns:r="http://schemas.openxmlformats.org/officeDocument/2006/relationships" r:embed="rId51" cstate="print">
          <a:extLst>
            <a:ext uri="{BEBA8EAE-BF5A-486C-A8C5-ECC9F3942E4B}">
              <a14:imgProps xmlns:a14="http://schemas.microsoft.com/office/drawing/2010/main">
                <a14:imgLayer r:embed="rId52">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4926129" y="19134474"/>
          <a:ext cx="414610" cy="383633"/>
        </a:xfrm>
        <a:prstGeom prst="rect">
          <a:avLst/>
        </a:prstGeom>
      </xdr:spPr>
    </xdr:pic>
    <xdr:clientData/>
  </xdr:twoCellAnchor>
  <xdr:twoCellAnchor editAs="oneCell">
    <xdr:from>
      <xdr:col>15</xdr:col>
      <xdr:colOff>136435</xdr:colOff>
      <xdr:row>36</xdr:row>
      <xdr:rowOff>175338</xdr:rowOff>
    </xdr:from>
    <xdr:to>
      <xdr:col>15</xdr:col>
      <xdr:colOff>595495</xdr:colOff>
      <xdr:row>37</xdr:row>
      <xdr:rowOff>253170</xdr:rowOff>
    </xdr:to>
    <xdr:pic>
      <xdr:nvPicPr>
        <xdr:cNvPr id="80" name="Picture 79">
          <a:extLst>
            <a:ext uri="{FF2B5EF4-FFF2-40B4-BE49-F238E27FC236}">
              <a16:creationId xmlns:a16="http://schemas.microsoft.com/office/drawing/2014/main" id="{00000000-0008-0000-0A00-000050000000}"/>
            </a:ext>
          </a:extLst>
        </xdr:cNvPr>
        <xdr:cNvPicPr>
          <a:picLocks/>
        </xdr:cNvPicPr>
      </xdr:nvPicPr>
      <xdr:blipFill>
        <a:blip xmlns:r="http://schemas.openxmlformats.org/officeDocument/2006/relationships" r:embed="rId53" cstate="print">
          <a:extLst>
            <a:ext uri="{BEBA8EAE-BF5A-486C-A8C5-ECC9F3942E4B}">
              <a14:imgProps xmlns:a14="http://schemas.microsoft.com/office/drawing/2010/main">
                <a14:imgLayer r:embed="rId54">
                  <a14:imgEffect>
                    <a14:backgroundRemoval t="10000" b="90000" l="10000" r="90000">
                      <a14:foregroundMark x1="50683" y1="36313" x2="50683" y2="36313"/>
                      <a14:foregroundMark x1="50038" y1="53245" x2="50038" y2="53245"/>
                      <a14:foregroundMark x1="56601" y1="25355" x2="56601" y2="25355"/>
                      <a14:backgroundMark x1="17564" y1="20413" x2="17564" y2="20413"/>
                    </a14:backgroundRemoval>
                  </a14:imgEffect>
                </a14:imgLayer>
              </a14:imgProps>
            </a:ext>
            <a:ext uri="{28A0092B-C50C-407E-A947-70E740481C1C}">
              <a14:useLocalDpi xmlns:a14="http://schemas.microsoft.com/office/drawing/2010/main" val="0"/>
            </a:ext>
          </a:extLst>
        </a:blip>
        <a:stretch>
          <a:fillRect/>
        </a:stretch>
      </xdr:blipFill>
      <xdr:spPr>
        <a:xfrm>
          <a:off x="14908349" y="16493024"/>
          <a:ext cx="450170" cy="3897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sic%20Sustainability%20Assessment%20Tool%20-%20R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SAT%20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SAT%20R5%20-%20SSC%20vers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SAT%20-%20R1.0%20-%20SSC%20-%20Eng.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SAT%20-%20SSC%20-%20R2.3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PLC%20SP%20Rating%20Questionnaire%20-%20DRAFT%20v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Company Profile"/>
      <sheetName val="Governance"/>
      <sheetName val="Procurement"/>
      <sheetName val="Energy"/>
      <sheetName val="Water"/>
      <sheetName val="GHG Emissions"/>
      <sheetName val="Non-GHG Emissions"/>
      <sheetName val="Waste"/>
      <sheetName val="Encroachment"/>
      <sheetName val="Wages"/>
      <sheetName val="Health"/>
      <sheetName val="Terms"/>
      <sheetName val="Discrimination"/>
      <sheetName val="Concerns"/>
      <sheetName val="Community"/>
      <sheetName val="Taxes"/>
      <sheetName val="Ethics"/>
      <sheetName val="Lobbying"/>
      <sheetName val="Investments"/>
      <sheetName val="ESG Scores"/>
      <sheetName val="SDGs Scores"/>
      <sheetName val="Capitals Scores"/>
      <sheetName val="_SSC"/>
      <sheetName val="_Options"/>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
          <cell r="C1" t="str">
            <v>No</v>
          </cell>
          <cell r="G1" t="str">
            <v>No</v>
          </cell>
          <cell r="H1" t="str">
            <v>No</v>
          </cell>
          <cell r="I1" t="str">
            <v>No</v>
          </cell>
          <cell r="J1" t="str">
            <v>No</v>
          </cell>
          <cell r="K1" t="str">
            <v>No</v>
          </cell>
          <cell r="L1" t="str">
            <v>No</v>
          </cell>
          <cell r="M1" t="str">
            <v>No</v>
          </cell>
          <cell r="N1" t="str">
            <v>No</v>
          </cell>
          <cell r="O1" t="str">
            <v>No</v>
          </cell>
        </row>
        <row r="2">
          <cell r="C2" t="str">
            <v>Partially</v>
          </cell>
          <cell r="G2" t="str">
            <v>Partially</v>
          </cell>
          <cell r="H2" t="str">
            <v>Partially</v>
          </cell>
          <cell r="I2" t="str">
            <v>Partially</v>
          </cell>
          <cell r="J2" t="str">
            <v>Partially</v>
          </cell>
          <cell r="K2" t="str">
            <v>Partially</v>
          </cell>
          <cell r="L2" t="str">
            <v>Partially</v>
          </cell>
          <cell r="M2" t="str">
            <v>Partially</v>
          </cell>
          <cell r="N2" t="str">
            <v>Partially</v>
          </cell>
          <cell r="O2" t="str">
            <v>Partially</v>
          </cell>
        </row>
        <row r="3">
          <cell r="C3" t="str">
            <v>Yes</v>
          </cell>
          <cell r="G3" t="str">
            <v>Yes</v>
          </cell>
          <cell r="H3" t="str">
            <v>Yes</v>
          </cell>
          <cell r="I3" t="str">
            <v>Yes</v>
          </cell>
          <cell r="J3" t="str">
            <v>Yes</v>
          </cell>
          <cell r="K3" t="str">
            <v>Yes</v>
          </cell>
          <cell r="L3" t="str">
            <v>Yes</v>
          </cell>
          <cell r="M3" t="str">
            <v>Yes</v>
          </cell>
          <cell r="N3" t="str">
            <v>Yes</v>
          </cell>
          <cell r="O3" t="str">
            <v>Yes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Instructions"/>
      <sheetName val="Organization Profile"/>
      <sheetName val="Governance"/>
      <sheetName val="Energy"/>
      <sheetName val="Water"/>
      <sheetName val="Procurement"/>
      <sheetName val="GHG Emissions"/>
      <sheetName val="Non-GHG Emissions"/>
      <sheetName val="Waste"/>
      <sheetName val="Encroachment"/>
      <sheetName val="Wages"/>
      <sheetName val="Health"/>
      <sheetName val="Terms"/>
      <sheetName val="Discrimination"/>
      <sheetName val="Ethical Practices"/>
      <sheetName val="Positive Impacts "/>
      <sheetName val="ESG Scores"/>
      <sheetName val="SDGs Scores"/>
      <sheetName val="Capitals Scores"/>
      <sheetName val="Take Action"/>
      <sheetName val="_SSC"/>
      <sheetName val="_Options"/>
    </sheetNames>
    <sheetDataSet>
      <sheetData sheetId="0"/>
      <sheetData sheetId="1" refreshError="1"/>
      <sheetData sheetId="2"/>
      <sheetData sheetId="3"/>
      <sheetData sheetId="4"/>
      <sheetData sheetId="5"/>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Instructions"/>
      <sheetName val="Organization Profile"/>
      <sheetName val="Governance"/>
      <sheetName val="Energy"/>
      <sheetName val="Water"/>
      <sheetName val="Procurement"/>
      <sheetName val="GHG Emissions"/>
      <sheetName val="Non-GHG Emissions"/>
      <sheetName val="Waste"/>
      <sheetName val="Encroachment"/>
      <sheetName val="Wages"/>
      <sheetName val="Health"/>
      <sheetName val="Terms"/>
      <sheetName val="Discrimination"/>
      <sheetName val="Ethical Practices"/>
      <sheetName val="Positive Impacts"/>
      <sheetName val="ESG Scores"/>
      <sheetName val="SDGs Scores"/>
      <sheetName val="Capitals Scores"/>
      <sheetName val="Take Action"/>
      <sheetName val="Finish"/>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K2">
            <v>0.09</v>
          </cell>
        </row>
      </sheetData>
      <sheetData sheetId="17" refreshError="1"/>
      <sheetData sheetId="18" refreshError="1"/>
      <sheetData sheetId="19" refreshError="1"/>
      <sheetData sheetId="20" refreshError="1"/>
      <sheetData sheetId="21" refreshError="1"/>
      <sheetData sheetId="22" refreshError="1"/>
      <sheetData sheetId="23">
        <row r="1">
          <cell r="CN1" t="str">
            <v>No</v>
          </cell>
          <cell r="CV1" t="str">
            <v>No</v>
          </cell>
          <cell r="CW1" t="str">
            <v>No</v>
          </cell>
          <cell r="CX1" t="str">
            <v>No</v>
          </cell>
          <cell r="CY1" t="str">
            <v>No</v>
          </cell>
          <cell r="CZ1" t="str">
            <v>No</v>
          </cell>
          <cell r="DA1" t="str">
            <v>No</v>
          </cell>
          <cell r="DB1" t="str">
            <v>No</v>
          </cell>
        </row>
        <row r="2">
          <cell r="CN2" t="str">
            <v>Partially</v>
          </cell>
          <cell r="CV2" t="str">
            <v>Partially</v>
          </cell>
          <cell r="CW2" t="str">
            <v>Partially</v>
          </cell>
          <cell r="CX2" t="str">
            <v>Partially</v>
          </cell>
          <cell r="CY2" t="str">
            <v>Partially</v>
          </cell>
          <cell r="CZ2" t="str">
            <v>Partially</v>
          </cell>
          <cell r="DA2" t="str">
            <v>Partially</v>
          </cell>
          <cell r="DB2" t="str">
            <v>Partially</v>
          </cell>
        </row>
        <row r="3">
          <cell r="CN3" t="str">
            <v>Yes</v>
          </cell>
          <cell r="CV3" t="str">
            <v>Yes</v>
          </cell>
          <cell r="CW3" t="str">
            <v>Yes</v>
          </cell>
          <cell r="CX3" t="str">
            <v>Yes</v>
          </cell>
          <cell r="CY3" t="str">
            <v>Yes</v>
          </cell>
          <cell r="CZ3" t="str">
            <v>Yes</v>
          </cell>
          <cell r="DA3" t="str">
            <v>Yes</v>
          </cell>
          <cell r="DB3" t="str">
            <v>Yes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Company Profile"/>
      <sheetName val="Governance"/>
      <sheetName val="Energy"/>
      <sheetName val="Water"/>
      <sheetName val="Procurement"/>
      <sheetName val="GHG Emissions"/>
      <sheetName val="Non-GHG Emissions"/>
      <sheetName val="Waste"/>
      <sheetName val="Encroachment"/>
      <sheetName val="Wages"/>
      <sheetName val="Health"/>
      <sheetName val="Terms"/>
      <sheetName val="Discrimination"/>
      <sheetName val="Concerns"/>
      <sheetName val="Community"/>
      <sheetName val="Taxes"/>
      <sheetName val="Ethics"/>
      <sheetName val="Lobbying"/>
      <sheetName val="Investments"/>
      <sheetName val="ESG Scores"/>
      <sheetName val="SDGs Scores"/>
      <sheetName val="Capitals Scores"/>
      <sheetName val="_SSC"/>
      <sheetName val="_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Instructions"/>
      <sheetName val="Organization Profile"/>
      <sheetName val="Governance"/>
      <sheetName val="Energy"/>
      <sheetName val="Water"/>
      <sheetName val="Procurement"/>
      <sheetName val="GHG Emissions"/>
      <sheetName val="Non-GHG Emissions"/>
      <sheetName val="Waste"/>
      <sheetName val="Encroachment"/>
      <sheetName val="Wages"/>
      <sheetName val="Health"/>
      <sheetName val="Terms"/>
      <sheetName val="Discrimination"/>
      <sheetName val="Concerns"/>
      <sheetName val="Community"/>
      <sheetName val="Taxes &amp; Donations"/>
      <sheetName val="Business Ethics"/>
      <sheetName val="Lobbying"/>
      <sheetName val="Investments"/>
      <sheetName val="ESG Scores"/>
      <sheetName val="SDGs Scores"/>
      <sheetName val="Capitals Scores"/>
      <sheetName val="_SSC"/>
      <sheetName val="_Options"/>
    </sheetNames>
    <sheetDataSet>
      <sheetData sheetId="0" refreshError="1"/>
      <sheetData sheetId="1" refreshError="1"/>
      <sheetData sheetId="2" refreshError="1"/>
      <sheetData sheetId="3" refreshError="1"/>
      <sheetData sheetId="4"/>
      <sheetData sheetId="5"/>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Organization Profile"/>
      <sheetName val="Rating Questionnaire"/>
      <sheetName val="Sample SP Resources"/>
      <sheetName val="_SSC"/>
    </sheetNames>
    <sheetDataSet>
      <sheetData sheetId="0" refreshError="1"/>
      <sheetData sheetId="1"/>
      <sheetData sheetId="2" refreshError="1"/>
      <sheetData sheetId="3"/>
      <sheetData sheetId="4" refreshError="1"/>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bobwillard@sustainabilityadvantage.com" TargetMode="External"/><Relationship Id="rId3" Type="http://schemas.openxmlformats.org/officeDocument/2006/relationships/hyperlink" Target="https://assets.bbhub.io/company/sites/60/2021/07/2021-TCFD-Status_Report.pdf" TargetMode="External"/><Relationship Id="rId7" Type="http://schemas.openxmlformats.org/officeDocument/2006/relationships/hyperlink" Target="https://sustainabilityadvantage.com/assessments/ficc/" TargetMode="External"/><Relationship Id="rId12" Type="http://schemas.openxmlformats.org/officeDocument/2006/relationships/image" Target="../media/image1.png"/><Relationship Id="rId2" Type="http://schemas.openxmlformats.org/officeDocument/2006/relationships/hyperlink" Target="https://assets.bbhub.io/company/sites/60/2020/10/FINAL-2017-TCFD-Report-11052018.pdf" TargetMode="External"/><Relationship Id="rId1" Type="http://schemas.openxmlformats.org/officeDocument/2006/relationships/hyperlink" Target="https://assets.bbhub.io/company/sites/60/2021/07/2021-TCFD-Implementing_Guidance.pdf" TargetMode="External"/><Relationship Id="rId6" Type="http://schemas.openxmlformats.org/officeDocument/2006/relationships/hyperlink" Target="https://www.accountingforsustainability.org/en/knowledge-hub/guides/managing-future-uncertainty.html" TargetMode="External"/><Relationship Id="rId11" Type="http://schemas.openxmlformats.org/officeDocument/2006/relationships/drawing" Target="../drawings/drawing1.xml"/><Relationship Id="rId5" Type="http://schemas.openxmlformats.org/officeDocument/2006/relationships/hyperlink" Target="https://sciencebasedtargets.org/net-zero" TargetMode="External"/><Relationship Id="rId10" Type="http://schemas.openxmlformats.org/officeDocument/2006/relationships/customProperty" Target="../customProperty1.bin"/><Relationship Id="rId4" Type="http://schemas.openxmlformats.org/officeDocument/2006/relationships/hyperlink" Target="https://sustainabilityadvantage.com/businesscases/project-level-business-case/"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1310.xml"/><Relationship Id="rId117" Type="http://schemas.openxmlformats.org/officeDocument/2006/relationships/ctrlProp" Target="../ctrlProps/ctrlProp1401.xml"/><Relationship Id="rId21" Type="http://schemas.openxmlformats.org/officeDocument/2006/relationships/ctrlProp" Target="../ctrlProps/ctrlProp1305.xml"/><Relationship Id="rId42" Type="http://schemas.openxmlformats.org/officeDocument/2006/relationships/ctrlProp" Target="../ctrlProps/ctrlProp1326.xml"/><Relationship Id="rId47" Type="http://schemas.openxmlformats.org/officeDocument/2006/relationships/ctrlProp" Target="../ctrlProps/ctrlProp1331.xml"/><Relationship Id="rId63" Type="http://schemas.openxmlformats.org/officeDocument/2006/relationships/ctrlProp" Target="../ctrlProps/ctrlProp1347.xml"/><Relationship Id="rId68" Type="http://schemas.openxmlformats.org/officeDocument/2006/relationships/ctrlProp" Target="../ctrlProps/ctrlProp1352.xml"/><Relationship Id="rId84" Type="http://schemas.openxmlformats.org/officeDocument/2006/relationships/ctrlProp" Target="../ctrlProps/ctrlProp1368.xml"/><Relationship Id="rId89" Type="http://schemas.openxmlformats.org/officeDocument/2006/relationships/ctrlProp" Target="../ctrlProps/ctrlProp1373.xml"/><Relationship Id="rId112" Type="http://schemas.openxmlformats.org/officeDocument/2006/relationships/ctrlProp" Target="../ctrlProps/ctrlProp1396.xml"/><Relationship Id="rId16" Type="http://schemas.openxmlformats.org/officeDocument/2006/relationships/ctrlProp" Target="../ctrlProps/ctrlProp1300.xml"/><Relationship Id="rId107" Type="http://schemas.openxmlformats.org/officeDocument/2006/relationships/ctrlProp" Target="../ctrlProps/ctrlProp1391.xml"/><Relationship Id="rId11" Type="http://schemas.openxmlformats.org/officeDocument/2006/relationships/ctrlProp" Target="../ctrlProps/ctrlProp1295.xml"/><Relationship Id="rId32" Type="http://schemas.openxmlformats.org/officeDocument/2006/relationships/ctrlProp" Target="../ctrlProps/ctrlProp1316.xml"/><Relationship Id="rId37" Type="http://schemas.openxmlformats.org/officeDocument/2006/relationships/ctrlProp" Target="../ctrlProps/ctrlProp1321.xml"/><Relationship Id="rId53" Type="http://schemas.openxmlformats.org/officeDocument/2006/relationships/ctrlProp" Target="../ctrlProps/ctrlProp1337.xml"/><Relationship Id="rId58" Type="http://schemas.openxmlformats.org/officeDocument/2006/relationships/ctrlProp" Target="../ctrlProps/ctrlProp1342.xml"/><Relationship Id="rId74" Type="http://schemas.openxmlformats.org/officeDocument/2006/relationships/ctrlProp" Target="../ctrlProps/ctrlProp1358.xml"/><Relationship Id="rId79" Type="http://schemas.openxmlformats.org/officeDocument/2006/relationships/ctrlProp" Target="../ctrlProps/ctrlProp1363.xml"/><Relationship Id="rId102" Type="http://schemas.openxmlformats.org/officeDocument/2006/relationships/ctrlProp" Target="../ctrlProps/ctrlProp1386.xml"/><Relationship Id="rId123" Type="http://schemas.openxmlformats.org/officeDocument/2006/relationships/ctrlProp" Target="../ctrlProps/ctrlProp1407.xml"/><Relationship Id="rId5" Type="http://schemas.openxmlformats.org/officeDocument/2006/relationships/ctrlProp" Target="../ctrlProps/ctrlProp1289.xml"/><Relationship Id="rId61" Type="http://schemas.openxmlformats.org/officeDocument/2006/relationships/ctrlProp" Target="../ctrlProps/ctrlProp1345.xml"/><Relationship Id="rId82" Type="http://schemas.openxmlformats.org/officeDocument/2006/relationships/ctrlProp" Target="../ctrlProps/ctrlProp1366.xml"/><Relationship Id="rId90" Type="http://schemas.openxmlformats.org/officeDocument/2006/relationships/ctrlProp" Target="../ctrlProps/ctrlProp1374.xml"/><Relationship Id="rId95" Type="http://schemas.openxmlformats.org/officeDocument/2006/relationships/ctrlProp" Target="../ctrlProps/ctrlProp1379.xml"/><Relationship Id="rId19" Type="http://schemas.openxmlformats.org/officeDocument/2006/relationships/ctrlProp" Target="../ctrlProps/ctrlProp1303.xml"/><Relationship Id="rId14" Type="http://schemas.openxmlformats.org/officeDocument/2006/relationships/ctrlProp" Target="../ctrlProps/ctrlProp1298.xml"/><Relationship Id="rId22" Type="http://schemas.openxmlformats.org/officeDocument/2006/relationships/ctrlProp" Target="../ctrlProps/ctrlProp1306.xml"/><Relationship Id="rId27" Type="http://schemas.openxmlformats.org/officeDocument/2006/relationships/ctrlProp" Target="../ctrlProps/ctrlProp1311.xml"/><Relationship Id="rId30" Type="http://schemas.openxmlformats.org/officeDocument/2006/relationships/ctrlProp" Target="../ctrlProps/ctrlProp1314.xml"/><Relationship Id="rId35" Type="http://schemas.openxmlformats.org/officeDocument/2006/relationships/ctrlProp" Target="../ctrlProps/ctrlProp1319.xml"/><Relationship Id="rId43" Type="http://schemas.openxmlformats.org/officeDocument/2006/relationships/ctrlProp" Target="../ctrlProps/ctrlProp1327.xml"/><Relationship Id="rId48" Type="http://schemas.openxmlformats.org/officeDocument/2006/relationships/ctrlProp" Target="../ctrlProps/ctrlProp1332.xml"/><Relationship Id="rId56" Type="http://schemas.openxmlformats.org/officeDocument/2006/relationships/ctrlProp" Target="../ctrlProps/ctrlProp1340.xml"/><Relationship Id="rId64" Type="http://schemas.openxmlformats.org/officeDocument/2006/relationships/ctrlProp" Target="../ctrlProps/ctrlProp1348.xml"/><Relationship Id="rId69" Type="http://schemas.openxmlformats.org/officeDocument/2006/relationships/ctrlProp" Target="../ctrlProps/ctrlProp1353.xml"/><Relationship Id="rId77" Type="http://schemas.openxmlformats.org/officeDocument/2006/relationships/ctrlProp" Target="../ctrlProps/ctrlProp1361.xml"/><Relationship Id="rId100" Type="http://schemas.openxmlformats.org/officeDocument/2006/relationships/ctrlProp" Target="../ctrlProps/ctrlProp1384.xml"/><Relationship Id="rId105" Type="http://schemas.openxmlformats.org/officeDocument/2006/relationships/ctrlProp" Target="../ctrlProps/ctrlProp1389.xml"/><Relationship Id="rId113" Type="http://schemas.openxmlformats.org/officeDocument/2006/relationships/ctrlProp" Target="../ctrlProps/ctrlProp1397.xml"/><Relationship Id="rId118" Type="http://schemas.openxmlformats.org/officeDocument/2006/relationships/ctrlProp" Target="../ctrlProps/ctrlProp1402.xml"/><Relationship Id="rId126" Type="http://schemas.openxmlformats.org/officeDocument/2006/relationships/ctrlProp" Target="../ctrlProps/ctrlProp1410.xml"/><Relationship Id="rId8" Type="http://schemas.openxmlformats.org/officeDocument/2006/relationships/ctrlProp" Target="../ctrlProps/ctrlProp1292.xml"/><Relationship Id="rId51" Type="http://schemas.openxmlformats.org/officeDocument/2006/relationships/ctrlProp" Target="../ctrlProps/ctrlProp1335.xml"/><Relationship Id="rId72" Type="http://schemas.openxmlformats.org/officeDocument/2006/relationships/ctrlProp" Target="../ctrlProps/ctrlProp1356.xml"/><Relationship Id="rId80" Type="http://schemas.openxmlformats.org/officeDocument/2006/relationships/ctrlProp" Target="../ctrlProps/ctrlProp1364.xml"/><Relationship Id="rId85" Type="http://schemas.openxmlformats.org/officeDocument/2006/relationships/ctrlProp" Target="../ctrlProps/ctrlProp1369.xml"/><Relationship Id="rId93" Type="http://schemas.openxmlformats.org/officeDocument/2006/relationships/ctrlProp" Target="../ctrlProps/ctrlProp1377.xml"/><Relationship Id="rId98" Type="http://schemas.openxmlformats.org/officeDocument/2006/relationships/ctrlProp" Target="../ctrlProps/ctrlProp1382.xml"/><Relationship Id="rId121" Type="http://schemas.openxmlformats.org/officeDocument/2006/relationships/ctrlProp" Target="../ctrlProps/ctrlProp1405.xml"/><Relationship Id="rId3" Type="http://schemas.openxmlformats.org/officeDocument/2006/relationships/vmlDrawing" Target="../drawings/vmlDrawing5.vml"/><Relationship Id="rId12" Type="http://schemas.openxmlformats.org/officeDocument/2006/relationships/ctrlProp" Target="../ctrlProps/ctrlProp1296.xml"/><Relationship Id="rId17" Type="http://schemas.openxmlformats.org/officeDocument/2006/relationships/ctrlProp" Target="../ctrlProps/ctrlProp1301.xml"/><Relationship Id="rId25" Type="http://schemas.openxmlformats.org/officeDocument/2006/relationships/ctrlProp" Target="../ctrlProps/ctrlProp1309.xml"/><Relationship Id="rId33" Type="http://schemas.openxmlformats.org/officeDocument/2006/relationships/ctrlProp" Target="../ctrlProps/ctrlProp1317.xml"/><Relationship Id="rId38" Type="http://schemas.openxmlformats.org/officeDocument/2006/relationships/ctrlProp" Target="../ctrlProps/ctrlProp1322.xml"/><Relationship Id="rId46" Type="http://schemas.openxmlformats.org/officeDocument/2006/relationships/ctrlProp" Target="../ctrlProps/ctrlProp1330.xml"/><Relationship Id="rId59" Type="http://schemas.openxmlformats.org/officeDocument/2006/relationships/ctrlProp" Target="../ctrlProps/ctrlProp1343.xml"/><Relationship Id="rId67" Type="http://schemas.openxmlformats.org/officeDocument/2006/relationships/ctrlProp" Target="../ctrlProps/ctrlProp1351.xml"/><Relationship Id="rId103" Type="http://schemas.openxmlformats.org/officeDocument/2006/relationships/ctrlProp" Target="../ctrlProps/ctrlProp1387.xml"/><Relationship Id="rId108" Type="http://schemas.openxmlformats.org/officeDocument/2006/relationships/ctrlProp" Target="../ctrlProps/ctrlProp1392.xml"/><Relationship Id="rId116" Type="http://schemas.openxmlformats.org/officeDocument/2006/relationships/ctrlProp" Target="../ctrlProps/ctrlProp1400.xml"/><Relationship Id="rId124" Type="http://schemas.openxmlformats.org/officeDocument/2006/relationships/ctrlProp" Target="../ctrlProps/ctrlProp1408.xml"/><Relationship Id="rId20" Type="http://schemas.openxmlformats.org/officeDocument/2006/relationships/ctrlProp" Target="../ctrlProps/ctrlProp1304.xml"/><Relationship Id="rId41" Type="http://schemas.openxmlformats.org/officeDocument/2006/relationships/ctrlProp" Target="../ctrlProps/ctrlProp1325.xml"/><Relationship Id="rId54" Type="http://schemas.openxmlformats.org/officeDocument/2006/relationships/ctrlProp" Target="../ctrlProps/ctrlProp1338.xml"/><Relationship Id="rId62" Type="http://schemas.openxmlformats.org/officeDocument/2006/relationships/ctrlProp" Target="../ctrlProps/ctrlProp1346.xml"/><Relationship Id="rId70" Type="http://schemas.openxmlformats.org/officeDocument/2006/relationships/ctrlProp" Target="../ctrlProps/ctrlProp1354.xml"/><Relationship Id="rId75" Type="http://schemas.openxmlformats.org/officeDocument/2006/relationships/ctrlProp" Target="../ctrlProps/ctrlProp1359.xml"/><Relationship Id="rId83" Type="http://schemas.openxmlformats.org/officeDocument/2006/relationships/ctrlProp" Target="../ctrlProps/ctrlProp1367.xml"/><Relationship Id="rId88" Type="http://schemas.openxmlformats.org/officeDocument/2006/relationships/ctrlProp" Target="../ctrlProps/ctrlProp1372.xml"/><Relationship Id="rId91" Type="http://schemas.openxmlformats.org/officeDocument/2006/relationships/ctrlProp" Target="../ctrlProps/ctrlProp1375.xml"/><Relationship Id="rId96" Type="http://schemas.openxmlformats.org/officeDocument/2006/relationships/ctrlProp" Target="../ctrlProps/ctrlProp1380.xml"/><Relationship Id="rId111" Type="http://schemas.openxmlformats.org/officeDocument/2006/relationships/ctrlProp" Target="../ctrlProps/ctrlProp1395.xml"/><Relationship Id="rId1" Type="http://schemas.openxmlformats.org/officeDocument/2006/relationships/printerSettings" Target="../printerSettings/printerSettings10.bin"/><Relationship Id="rId6" Type="http://schemas.openxmlformats.org/officeDocument/2006/relationships/ctrlProp" Target="../ctrlProps/ctrlProp1290.xml"/><Relationship Id="rId15" Type="http://schemas.openxmlformats.org/officeDocument/2006/relationships/ctrlProp" Target="../ctrlProps/ctrlProp1299.xml"/><Relationship Id="rId23" Type="http://schemas.openxmlformats.org/officeDocument/2006/relationships/ctrlProp" Target="../ctrlProps/ctrlProp1307.xml"/><Relationship Id="rId28" Type="http://schemas.openxmlformats.org/officeDocument/2006/relationships/ctrlProp" Target="../ctrlProps/ctrlProp1312.xml"/><Relationship Id="rId36" Type="http://schemas.openxmlformats.org/officeDocument/2006/relationships/ctrlProp" Target="../ctrlProps/ctrlProp1320.xml"/><Relationship Id="rId49" Type="http://schemas.openxmlformats.org/officeDocument/2006/relationships/ctrlProp" Target="../ctrlProps/ctrlProp1333.xml"/><Relationship Id="rId57" Type="http://schemas.openxmlformats.org/officeDocument/2006/relationships/ctrlProp" Target="../ctrlProps/ctrlProp1341.xml"/><Relationship Id="rId106" Type="http://schemas.openxmlformats.org/officeDocument/2006/relationships/ctrlProp" Target="../ctrlProps/ctrlProp1390.xml"/><Relationship Id="rId114" Type="http://schemas.openxmlformats.org/officeDocument/2006/relationships/ctrlProp" Target="../ctrlProps/ctrlProp1398.xml"/><Relationship Id="rId119" Type="http://schemas.openxmlformats.org/officeDocument/2006/relationships/ctrlProp" Target="../ctrlProps/ctrlProp1403.xml"/><Relationship Id="rId10" Type="http://schemas.openxmlformats.org/officeDocument/2006/relationships/ctrlProp" Target="../ctrlProps/ctrlProp1294.xml"/><Relationship Id="rId31" Type="http://schemas.openxmlformats.org/officeDocument/2006/relationships/ctrlProp" Target="../ctrlProps/ctrlProp1315.xml"/><Relationship Id="rId44" Type="http://schemas.openxmlformats.org/officeDocument/2006/relationships/ctrlProp" Target="../ctrlProps/ctrlProp1328.xml"/><Relationship Id="rId52" Type="http://schemas.openxmlformats.org/officeDocument/2006/relationships/ctrlProp" Target="../ctrlProps/ctrlProp1336.xml"/><Relationship Id="rId60" Type="http://schemas.openxmlformats.org/officeDocument/2006/relationships/ctrlProp" Target="../ctrlProps/ctrlProp1344.xml"/><Relationship Id="rId65" Type="http://schemas.openxmlformats.org/officeDocument/2006/relationships/ctrlProp" Target="../ctrlProps/ctrlProp1349.xml"/><Relationship Id="rId73" Type="http://schemas.openxmlformats.org/officeDocument/2006/relationships/ctrlProp" Target="../ctrlProps/ctrlProp1357.xml"/><Relationship Id="rId78" Type="http://schemas.openxmlformats.org/officeDocument/2006/relationships/ctrlProp" Target="../ctrlProps/ctrlProp1362.xml"/><Relationship Id="rId81" Type="http://schemas.openxmlformats.org/officeDocument/2006/relationships/ctrlProp" Target="../ctrlProps/ctrlProp1365.xml"/><Relationship Id="rId86" Type="http://schemas.openxmlformats.org/officeDocument/2006/relationships/ctrlProp" Target="../ctrlProps/ctrlProp1370.xml"/><Relationship Id="rId94" Type="http://schemas.openxmlformats.org/officeDocument/2006/relationships/ctrlProp" Target="../ctrlProps/ctrlProp1378.xml"/><Relationship Id="rId99" Type="http://schemas.openxmlformats.org/officeDocument/2006/relationships/ctrlProp" Target="../ctrlProps/ctrlProp1383.xml"/><Relationship Id="rId101" Type="http://schemas.openxmlformats.org/officeDocument/2006/relationships/ctrlProp" Target="../ctrlProps/ctrlProp1385.xml"/><Relationship Id="rId122" Type="http://schemas.openxmlformats.org/officeDocument/2006/relationships/ctrlProp" Target="../ctrlProps/ctrlProp1406.xml"/><Relationship Id="rId4" Type="http://schemas.openxmlformats.org/officeDocument/2006/relationships/image" Target="../media/image4.png"/><Relationship Id="rId9" Type="http://schemas.openxmlformats.org/officeDocument/2006/relationships/ctrlProp" Target="../ctrlProps/ctrlProp1293.xml"/><Relationship Id="rId13" Type="http://schemas.openxmlformats.org/officeDocument/2006/relationships/ctrlProp" Target="../ctrlProps/ctrlProp1297.xml"/><Relationship Id="rId18" Type="http://schemas.openxmlformats.org/officeDocument/2006/relationships/ctrlProp" Target="../ctrlProps/ctrlProp1302.xml"/><Relationship Id="rId39" Type="http://schemas.openxmlformats.org/officeDocument/2006/relationships/ctrlProp" Target="../ctrlProps/ctrlProp1323.xml"/><Relationship Id="rId109" Type="http://schemas.openxmlformats.org/officeDocument/2006/relationships/ctrlProp" Target="../ctrlProps/ctrlProp1393.xml"/><Relationship Id="rId34" Type="http://schemas.openxmlformats.org/officeDocument/2006/relationships/ctrlProp" Target="../ctrlProps/ctrlProp1318.xml"/><Relationship Id="rId50" Type="http://schemas.openxmlformats.org/officeDocument/2006/relationships/ctrlProp" Target="../ctrlProps/ctrlProp1334.xml"/><Relationship Id="rId55" Type="http://schemas.openxmlformats.org/officeDocument/2006/relationships/ctrlProp" Target="../ctrlProps/ctrlProp1339.xml"/><Relationship Id="rId76" Type="http://schemas.openxmlformats.org/officeDocument/2006/relationships/ctrlProp" Target="../ctrlProps/ctrlProp1360.xml"/><Relationship Id="rId97" Type="http://schemas.openxmlformats.org/officeDocument/2006/relationships/ctrlProp" Target="../ctrlProps/ctrlProp1381.xml"/><Relationship Id="rId104" Type="http://schemas.openxmlformats.org/officeDocument/2006/relationships/ctrlProp" Target="../ctrlProps/ctrlProp1388.xml"/><Relationship Id="rId120" Type="http://schemas.openxmlformats.org/officeDocument/2006/relationships/ctrlProp" Target="../ctrlProps/ctrlProp1404.xml"/><Relationship Id="rId125" Type="http://schemas.openxmlformats.org/officeDocument/2006/relationships/ctrlProp" Target="../ctrlProps/ctrlProp1409.xml"/><Relationship Id="rId7" Type="http://schemas.openxmlformats.org/officeDocument/2006/relationships/ctrlProp" Target="../ctrlProps/ctrlProp1291.xml"/><Relationship Id="rId71" Type="http://schemas.openxmlformats.org/officeDocument/2006/relationships/ctrlProp" Target="../ctrlProps/ctrlProp1355.xml"/><Relationship Id="rId92" Type="http://schemas.openxmlformats.org/officeDocument/2006/relationships/ctrlProp" Target="../ctrlProps/ctrlProp1376.xml"/><Relationship Id="rId2" Type="http://schemas.openxmlformats.org/officeDocument/2006/relationships/drawing" Target="../drawings/drawing7.xml"/><Relationship Id="rId29" Type="http://schemas.openxmlformats.org/officeDocument/2006/relationships/ctrlProp" Target="../ctrlProps/ctrlProp1313.xml"/><Relationship Id="rId24" Type="http://schemas.openxmlformats.org/officeDocument/2006/relationships/ctrlProp" Target="../ctrlProps/ctrlProp1308.xml"/><Relationship Id="rId40" Type="http://schemas.openxmlformats.org/officeDocument/2006/relationships/ctrlProp" Target="../ctrlProps/ctrlProp1324.xml"/><Relationship Id="rId45" Type="http://schemas.openxmlformats.org/officeDocument/2006/relationships/ctrlProp" Target="../ctrlProps/ctrlProp1329.xml"/><Relationship Id="rId66" Type="http://schemas.openxmlformats.org/officeDocument/2006/relationships/ctrlProp" Target="../ctrlProps/ctrlProp1350.xml"/><Relationship Id="rId87" Type="http://schemas.openxmlformats.org/officeDocument/2006/relationships/ctrlProp" Target="../ctrlProps/ctrlProp1371.xml"/><Relationship Id="rId110" Type="http://schemas.openxmlformats.org/officeDocument/2006/relationships/ctrlProp" Target="../ctrlProps/ctrlProp1394.xml"/><Relationship Id="rId115" Type="http://schemas.openxmlformats.org/officeDocument/2006/relationships/ctrlProp" Target="../ctrlProps/ctrlProp1399.xml"/></Relationships>
</file>

<file path=xl/worksheets/_rels/sheet11.xml.rels><?xml version="1.0" encoding="UTF-8" standalone="yes"?>
<Relationships xmlns="http://schemas.openxmlformats.org/package/2006/relationships"><Relationship Id="rId13" Type="http://schemas.openxmlformats.org/officeDocument/2006/relationships/drawing" Target="../drawings/drawing8.xml"/><Relationship Id="rId18" Type="http://schemas.openxmlformats.org/officeDocument/2006/relationships/ctrlProp" Target="../ctrlProps/ctrlProp1413.xml"/><Relationship Id="rId26" Type="http://schemas.openxmlformats.org/officeDocument/2006/relationships/ctrlProp" Target="../ctrlProps/ctrlProp1421.xml"/><Relationship Id="rId39" Type="http://schemas.openxmlformats.org/officeDocument/2006/relationships/ctrlProp" Target="../ctrlProps/ctrlProp1434.xml"/><Relationship Id="rId21" Type="http://schemas.openxmlformats.org/officeDocument/2006/relationships/ctrlProp" Target="../ctrlProps/ctrlProp1416.xml"/><Relationship Id="rId34" Type="http://schemas.openxmlformats.org/officeDocument/2006/relationships/ctrlProp" Target="../ctrlProps/ctrlProp1429.xml"/><Relationship Id="rId42" Type="http://schemas.openxmlformats.org/officeDocument/2006/relationships/ctrlProp" Target="../ctrlProps/ctrlProp1437.xml"/><Relationship Id="rId47" Type="http://schemas.openxmlformats.org/officeDocument/2006/relationships/ctrlProp" Target="../ctrlProps/ctrlProp1442.xml"/><Relationship Id="rId50" Type="http://schemas.openxmlformats.org/officeDocument/2006/relationships/ctrlProp" Target="../ctrlProps/ctrlProp1445.xml"/><Relationship Id="rId55" Type="http://schemas.openxmlformats.org/officeDocument/2006/relationships/ctrlProp" Target="../ctrlProps/ctrlProp1450.xml"/><Relationship Id="rId63" Type="http://schemas.openxmlformats.org/officeDocument/2006/relationships/ctrlProp" Target="../ctrlProps/ctrlProp1458.xml"/><Relationship Id="rId7" Type="http://schemas.openxmlformats.org/officeDocument/2006/relationships/hyperlink" Target="https://ghgprotocol.org/scope-3-evaluator" TargetMode="External"/><Relationship Id="rId2" Type="http://schemas.openxmlformats.org/officeDocument/2006/relationships/hyperlink" Target="https://ghgprotocol.org/scope_2_guidance?utm_source=Scope%202%20Guidance&amp;utm_medium=tool-highlights&amp;utm_campaign=SMECH" TargetMode="External"/><Relationship Id="rId16" Type="http://schemas.openxmlformats.org/officeDocument/2006/relationships/ctrlProp" Target="../ctrlProps/ctrlProp1411.xml"/><Relationship Id="rId20" Type="http://schemas.openxmlformats.org/officeDocument/2006/relationships/ctrlProp" Target="../ctrlProps/ctrlProp1415.xml"/><Relationship Id="rId29" Type="http://schemas.openxmlformats.org/officeDocument/2006/relationships/ctrlProp" Target="../ctrlProps/ctrlProp1424.xml"/><Relationship Id="rId41" Type="http://schemas.openxmlformats.org/officeDocument/2006/relationships/ctrlProp" Target="../ctrlProps/ctrlProp1436.xml"/><Relationship Id="rId54" Type="http://schemas.openxmlformats.org/officeDocument/2006/relationships/ctrlProp" Target="../ctrlProps/ctrlProp1449.xml"/><Relationship Id="rId62" Type="http://schemas.openxmlformats.org/officeDocument/2006/relationships/ctrlProp" Target="../ctrlProps/ctrlProp1457.xml"/><Relationship Id="rId1" Type="http://schemas.openxmlformats.org/officeDocument/2006/relationships/hyperlink" Target="https://www.offsetguide.org/understanding-carbon-offsets/carbon-offset-programs/voluntary-offset-programs/gold-standard/" TargetMode="External"/><Relationship Id="rId6" Type="http://schemas.openxmlformats.org/officeDocument/2006/relationships/hyperlink" Target="https://www.greenstoneplus.com/scope-3-reporting" TargetMode="External"/><Relationship Id="rId11" Type="http://schemas.openxmlformats.org/officeDocument/2006/relationships/hyperlink" Target="https://www.energystar.gov/buildings/benchmark" TargetMode="External"/><Relationship Id="rId24" Type="http://schemas.openxmlformats.org/officeDocument/2006/relationships/ctrlProp" Target="../ctrlProps/ctrlProp1419.xml"/><Relationship Id="rId32" Type="http://schemas.openxmlformats.org/officeDocument/2006/relationships/ctrlProp" Target="../ctrlProps/ctrlProp1427.xml"/><Relationship Id="rId37" Type="http://schemas.openxmlformats.org/officeDocument/2006/relationships/ctrlProp" Target="../ctrlProps/ctrlProp1432.xml"/><Relationship Id="rId40" Type="http://schemas.openxmlformats.org/officeDocument/2006/relationships/ctrlProp" Target="../ctrlProps/ctrlProp1435.xml"/><Relationship Id="rId45" Type="http://schemas.openxmlformats.org/officeDocument/2006/relationships/ctrlProp" Target="../ctrlProps/ctrlProp1440.xml"/><Relationship Id="rId53" Type="http://schemas.openxmlformats.org/officeDocument/2006/relationships/ctrlProp" Target="../ctrlProps/ctrlProp1448.xml"/><Relationship Id="rId58" Type="http://schemas.openxmlformats.org/officeDocument/2006/relationships/ctrlProp" Target="../ctrlProps/ctrlProp1453.xml"/><Relationship Id="rId66" Type="http://schemas.openxmlformats.org/officeDocument/2006/relationships/comments" Target="../comments5.xml"/><Relationship Id="rId5" Type="http://schemas.openxmlformats.org/officeDocument/2006/relationships/hyperlink" Target="https://cdn.cdp.net/cdp-production/cms/guidance_docs/pdfs/000/002/852/original/SME-Climate-Framework.pdf?1637746697" TargetMode="External"/><Relationship Id="rId15" Type="http://schemas.openxmlformats.org/officeDocument/2006/relationships/image" Target="../media/image4.png"/><Relationship Id="rId23" Type="http://schemas.openxmlformats.org/officeDocument/2006/relationships/ctrlProp" Target="../ctrlProps/ctrlProp1418.xml"/><Relationship Id="rId28" Type="http://schemas.openxmlformats.org/officeDocument/2006/relationships/ctrlProp" Target="../ctrlProps/ctrlProp1423.xml"/><Relationship Id="rId36" Type="http://schemas.openxmlformats.org/officeDocument/2006/relationships/ctrlProp" Target="../ctrlProps/ctrlProp1431.xml"/><Relationship Id="rId49" Type="http://schemas.openxmlformats.org/officeDocument/2006/relationships/ctrlProp" Target="../ctrlProps/ctrlProp1444.xml"/><Relationship Id="rId57" Type="http://schemas.openxmlformats.org/officeDocument/2006/relationships/ctrlProp" Target="../ctrlProps/ctrlProp1452.xml"/><Relationship Id="rId61" Type="http://schemas.openxmlformats.org/officeDocument/2006/relationships/ctrlProp" Target="../ctrlProps/ctrlProp1456.xml"/><Relationship Id="rId10" Type="http://schemas.openxmlformats.org/officeDocument/2006/relationships/hyperlink" Target="https://www.epa.gov/energy/greenhouse-gas-equivalencies-calculator" TargetMode="External"/><Relationship Id="rId19" Type="http://schemas.openxmlformats.org/officeDocument/2006/relationships/ctrlProp" Target="../ctrlProps/ctrlProp1414.xml"/><Relationship Id="rId31" Type="http://schemas.openxmlformats.org/officeDocument/2006/relationships/ctrlProp" Target="../ctrlProps/ctrlProp1426.xml"/><Relationship Id="rId44" Type="http://schemas.openxmlformats.org/officeDocument/2006/relationships/ctrlProp" Target="../ctrlProps/ctrlProp1439.xml"/><Relationship Id="rId52" Type="http://schemas.openxmlformats.org/officeDocument/2006/relationships/ctrlProp" Target="../ctrlProps/ctrlProp1447.xml"/><Relationship Id="rId60" Type="http://schemas.openxmlformats.org/officeDocument/2006/relationships/ctrlProp" Target="../ctrlProps/ctrlProp1455.xml"/><Relationship Id="rId65" Type="http://schemas.openxmlformats.org/officeDocument/2006/relationships/ctrlProp" Target="../ctrlProps/ctrlProp1460.xml"/><Relationship Id="rId4" Type="http://schemas.openxmlformats.org/officeDocument/2006/relationships/hyperlink" Target="https://ghgprotocol.org/calculation-tools" TargetMode="External"/><Relationship Id="rId9" Type="http://schemas.openxmlformats.org/officeDocument/2006/relationships/hyperlink" Target="https://climatehero.me/?utm_source=ClimateHero%20carbon%20calculator&amp;utm_medium=tool-highlights&amp;utm_campaign=SMECH" TargetMode="External"/><Relationship Id="rId14" Type="http://schemas.openxmlformats.org/officeDocument/2006/relationships/vmlDrawing" Target="../drawings/vmlDrawing6.vml"/><Relationship Id="rId22" Type="http://schemas.openxmlformats.org/officeDocument/2006/relationships/ctrlProp" Target="../ctrlProps/ctrlProp1417.xml"/><Relationship Id="rId27" Type="http://schemas.openxmlformats.org/officeDocument/2006/relationships/ctrlProp" Target="../ctrlProps/ctrlProp1422.xml"/><Relationship Id="rId30" Type="http://schemas.openxmlformats.org/officeDocument/2006/relationships/ctrlProp" Target="../ctrlProps/ctrlProp1425.xml"/><Relationship Id="rId35" Type="http://schemas.openxmlformats.org/officeDocument/2006/relationships/ctrlProp" Target="../ctrlProps/ctrlProp1430.xml"/><Relationship Id="rId43" Type="http://schemas.openxmlformats.org/officeDocument/2006/relationships/ctrlProp" Target="../ctrlProps/ctrlProp1438.xml"/><Relationship Id="rId48" Type="http://schemas.openxmlformats.org/officeDocument/2006/relationships/ctrlProp" Target="../ctrlProps/ctrlProp1443.xml"/><Relationship Id="rId56" Type="http://schemas.openxmlformats.org/officeDocument/2006/relationships/ctrlProp" Target="../ctrlProps/ctrlProp1451.xml"/><Relationship Id="rId64" Type="http://schemas.openxmlformats.org/officeDocument/2006/relationships/ctrlProp" Target="../ctrlProps/ctrlProp1459.xml"/><Relationship Id="rId8" Type="http://schemas.openxmlformats.org/officeDocument/2006/relationships/hyperlink" Target="https://quantis-suite.com/Scope-3-Evaluator/" TargetMode="External"/><Relationship Id="rId51" Type="http://schemas.openxmlformats.org/officeDocument/2006/relationships/ctrlProp" Target="../ctrlProps/ctrlProp1446.xml"/><Relationship Id="rId3" Type="http://schemas.openxmlformats.org/officeDocument/2006/relationships/hyperlink" Target="https://ghgprotocol.org/scope-3-technical-calculation-guidance" TargetMode="External"/><Relationship Id="rId12" Type="http://schemas.openxmlformats.org/officeDocument/2006/relationships/printerSettings" Target="../printerSettings/printerSettings11.bin"/><Relationship Id="rId17" Type="http://schemas.openxmlformats.org/officeDocument/2006/relationships/ctrlProp" Target="../ctrlProps/ctrlProp1412.xml"/><Relationship Id="rId25" Type="http://schemas.openxmlformats.org/officeDocument/2006/relationships/ctrlProp" Target="../ctrlProps/ctrlProp1420.xml"/><Relationship Id="rId33" Type="http://schemas.openxmlformats.org/officeDocument/2006/relationships/ctrlProp" Target="../ctrlProps/ctrlProp1428.xml"/><Relationship Id="rId38" Type="http://schemas.openxmlformats.org/officeDocument/2006/relationships/ctrlProp" Target="../ctrlProps/ctrlProp1433.xml"/><Relationship Id="rId46" Type="http://schemas.openxmlformats.org/officeDocument/2006/relationships/ctrlProp" Target="../ctrlProps/ctrlProp1441.xml"/><Relationship Id="rId59" Type="http://schemas.openxmlformats.org/officeDocument/2006/relationships/ctrlProp" Target="../ctrlProps/ctrlProp1454.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cxyz.com/" TargetMode="External"/><Relationship Id="rId1" Type="http://schemas.openxmlformats.org/officeDocument/2006/relationships/hyperlink" Target="http://www.sdgproducts.org/" TargetMode="External"/><Relationship Id="rId5" Type="http://schemas.openxmlformats.org/officeDocument/2006/relationships/image" Target="../media/image4.png"/><Relationship Id="rId4"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68" Type="http://schemas.openxmlformats.org/officeDocument/2006/relationships/ctrlProp" Target="../ctrlProps/ctrlProp64.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drawing" Target="../drawings/drawing2.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61" Type="http://schemas.openxmlformats.org/officeDocument/2006/relationships/ctrlProp" Target="../ctrlProps/ctrlProp57.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omments" Target="../comments1.xml"/><Relationship Id="rId4" Type="http://schemas.openxmlformats.org/officeDocument/2006/relationships/image" Target="../media/image5.png"/><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vmlDrawing" Target="../drawings/vmlDrawing1.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1" Type="http://schemas.openxmlformats.org/officeDocument/2006/relationships/printerSettings" Target="../printerSettings/printerSettings3.bin"/><Relationship Id="rId6"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83.xml"/><Relationship Id="rId299" Type="http://schemas.openxmlformats.org/officeDocument/2006/relationships/ctrlProp" Target="../ctrlProps/ctrlProp365.xml"/><Relationship Id="rId303" Type="http://schemas.openxmlformats.org/officeDocument/2006/relationships/ctrlProp" Target="../ctrlProps/ctrlProp369.xml"/><Relationship Id="rId21" Type="http://schemas.openxmlformats.org/officeDocument/2006/relationships/ctrlProp" Target="../ctrlProps/ctrlProp87.xml"/><Relationship Id="rId42" Type="http://schemas.openxmlformats.org/officeDocument/2006/relationships/ctrlProp" Target="../ctrlProps/ctrlProp108.xml"/><Relationship Id="rId63" Type="http://schemas.openxmlformats.org/officeDocument/2006/relationships/ctrlProp" Target="../ctrlProps/ctrlProp129.xml"/><Relationship Id="rId84" Type="http://schemas.openxmlformats.org/officeDocument/2006/relationships/ctrlProp" Target="../ctrlProps/ctrlProp150.xml"/><Relationship Id="rId138" Type="http://schemas.openxmlformats.org/officeDocument/2006/relationships/ctrlProp" Target="../ctrlProps/ctrlProp204.xml"/><Relationship Id="rId159" Type="http://schemas.openxmlformats.org/officeDocument/2006/relationships/ctrlProp" Target="../ctrlProps/ctrlProp225.xml"/><Relationship Id="rId170" Type="http://schemas.openxmlformats.org/officeDocument/2006/relationships/ctrlProp" Target="../ctrlProps/ctrlProp236.xml"/><Relationship Id="rId191" Type="http://schemas.openxmlformats.org/officeDocument/2006/relationships/ctrlProp" Target="../ctrlProps/ctrlProp257.xml"/><Relationship Id="rId205" Type="http://schemas.openxmlformats.org/officeDocument/2006/relationships/ctrlProp" Target="../ctrlProps/ctrlProp271.xml"/><Relationship Id="rId226" Type="http://schemas.openxmlformats.org/officeDocument/2006/relationships/ctrlProp" Target="../ctrlProps/ctrlProp292.xml"/><Relationship Id="rId247" Type="http://schemas.openxmlformats.org/officeDocument/2006/relationships/ctrlProp" Target="../ctrlProps/ctrlProp313.xml"/><Relationship Id="rId107" Type="http://schemas.openxmlformats.org/officeDocument/2006/relationships/ctrlProp" Target="../ctrlProps/ctrlProp173.xml"/><Relationship Id="rId268" Type="http://schemas.openxmlformats.org/officeDocument/2006/relationships/ctrlProp" Target="../ctrlProps/ctrlProp334.xml"/><Relationship Id="rId289" Type="http://schemas.openxmlformats.org/officeDocument/2006/relationships/ctrlProp" Target="../ctrlProps/ctrlProp355.xml"/><Relationship Id="rId11" Type="http://schemas.openxmlformats.org/officeDocument/2006/relationships/ctrlProp" Target="../ctrlProps/ctrlProp77.xml"/><Relationship Id="rId32" Type="http://schemas.openxmlformats.org/officeDocument/2006/relationships/ctrlProp" Target="../ctrlProps/ctrlProp98.xml"/><Relationship Id="rId53" Type="http://schemas.openxmlformats.org/officeDocument/2006/relationships/ctrlProp" Target="../ctrlProps/ctrlProp119.xml"/><Relationship Id="rId74" Type="http://schemas.openxmlformats.org/officeDocument/2006/relationships/ctrlProp" Target="../ctrlProps/ctrlProp140.xml"/><Relationship Id="rId128" Type="http://schemas.openxmlformats.org/officeDocument/2006/relationships/ctrlProp" Target="../ctrlProps/ctrlProp194.xml"/><Relationship Id="rId149" Type="http://schemas.openxmlformats.org/officeDocument/2006/relationships/ctrlProp" Target="../ctrlProps/ctrlProp215.xml"/><Relationship Id="rId5" Type="http://schemas.openxmlformats.org/officeDocument/2006/relationships/drawing" Target="../drawings/drawing3.xml"/><Relationship Id="rId95" Type="http://schemas.openxmlformats.org/officeDocument/2006/relationships/ctrlProp" Target="../ctrlProps/ctrlProp161.xml"/><Relationship Id="rId160" Type="http://schemas.openxmlformats.org/officeDocument/2006/relationships/ctrlProp" Target="../ctrlProps/ctrlProp226.xml"/><Relationship Id="rId181" Type="http://schemas.openxmlformats.org/officeDocument/2006/relationships/ctrlProp" Target="../ctrlProps/ctrlProp247.xml"/><Relationship Id="rId216" Type="http://schemas.openxmlformats.org/officeDocument/2006/relationships/ctrlProp" Target="../ctrlProps/ctrlProp282.xml"/><Relationship Id="rId237" Type="http://schemas.openxmlformats.org/officeDocument/2006/relationships/ctrlProp" Target="../ctrlProps/ctrlProp303.xml"/><Relationship Id="rId258" Type="http://schemas.openxmlformats.org/officeDocument/2006/relationships/ctrlProp" Target="../ctrlProps/ctrlProp324.xml"/><Relationship Id="rId279" Type="http://schemas.openxmlformats.org/officeDocument/2006/relationships/ctrlProp" Target="../ctrlProps/ctrlProp345.xml"/><Relationship Id="rId22" Type="http://schemas.openxmlformats.org/officeDocument/2006/relationships/ctrlProp" Target="../ctrlProps/ctrlProp88.xml"/><Relationship Id="rId43" Type="http://schemas.openxmlformats.org/officeDocument/2006/relationships/ctrlProp" Target="../ctrlProps/ctrlProp109.xml"/><Relationship Id="rId64" Type="http://schemas.openxmlformats.org/officeDocument/2006/relationships/ctrlProp" Target="../ctrlProps/ctrlProp130.xml"/><Relationship Id="rId118" Type="http://schemas.openxmlformats.org/officeDocument/2006/relationships/ctrlProp" Target="../ctrlProps/ctrlProp184.xml"/><Relationship Id="rId139" Type="http://schemas.openxmlformats.org/officeDocument/2006/relationships/ctrlProp" Target="../ctrlProps/ctrlProp205.xml"/><Relationship Id="rId290" Type="http://schemas.openxmlformats.org/officeDocument/2006/relationships/ctrlProp" Target="../ctrlProps/ctrlProp356.xml"/><Relationship Id="rId304" Type="http://schemas.openxmlformats.org/officeDocument/2006/relationships/ctrlProp" Target="../ctrlProps/ctrlProp370.xml"/><Relationship Id="rId85" Type="http://schemas.openxmlformats.org/officeDocument/2006/relationships/ctrlProp" Target="../ctrlProps/ctrlProp151.xml"/><Relationship Id="rId150" Type="http://schemas.openxmlformats.org/officeDocument/2006/relationships/ctrlProp" Target="../ctrlProps/ctrlProp216.xml"/><Relationship Id="rId171" Type="http://schemas.openxmlformats.org/officeDocument/2006/relationships/ctrlProp" Target="../ctrlProps/ctrlProp237.xml"/><Relationship Id="rId192" Type="http://schemas.openxmlformats.org/officeDocument/2006/relationships/ctrlProp" Target="../ctrlProps/ctrlProp258.xml"/><Relationship Id="rId206" Type="http://schemas.openxmlformats.org/officeDocument/2006/relationships/ctrlProp" Target="../ctrlProps/ctrlProp272.xml"/><Relationship Id="rId227" Type="http://schemas.openxmlformats.org/officeDocument/2006/relationships/ctrlProp" Target="../ctrlProps/ctrlProp293.xml"/><Relationship Id="rId248" Type="http://schemas.openxmlformats.org/officeDocument/2006/relationships/ctrlProp" Target="../ctrlProps/ctrlProp314.xml"/><Relationship Id="rId269" Type="http://schemas.openxmlformats.org/officeDocument/2006/relationships/ctrlProp" Target="../ctrlProps/ctrlProp335.xml"/><Relationship Id="rId12" Type="http://schemas.openxmlformats.org/officeDocument/2006/relationships/ctrlProp" Target="../ctrlProps/ctrlProp78.xml"/><Relationship Id="rId33" Type="http://schemas.openxmlformats.org/officeDocument/2006/relationships/ctrlProp" Target="../ctrlProps/ctrlProp99.xml"/><Relationship Id="rId108" Type="http://schemas.openxmlformats.org/officeDocument/2006/relationships/ctrlProp" Target="../ctrlProps/ctrlProp174.xml"/><Relationship Id="rId129" Type="http://schemas.openxmlformats.org/officeDocument/2006/relationships/ctrlProp" Target="../ctrlProps/ctrlProp195.xml"/><Relationship Id="rId280" Type="http://schemas.openxmlformats.org/officeDocument/2006/relationships/ctrlProp" Target="../ctrlProps/ctrlProp346.xml"/><Relationship Id="rId54" Type="http://schemas.openxmlformats.org/officeDocument/2006/relationships/ctrlProp" Target="../ctrlProps/ctrlProp120.xml"/><Relationship Id="rId75" Type="http://schemas.openxmlformats.org/officeDocument/2006/relationships/ctrlProp" Target="../ctrlProps/ctrlProp141.xml"/><Relationship Id="rId96" Type="http://schemas.openxmlformats.org/officeDocument/2006/relationships/ctrlProp" Target="../ctrlProps/ctrlProp162.xml"/><Relationship Id="rId140" Type="http://schemas.openxmlformats.org/officeDocument/2006/relationships/ctrlProp" Target="../ctrlProps/ctrlProp206.xml"/><Relationship Id="rId161" Type="http://schemas.openxmlformats.org/officeDocument/2006/relationships/ctrlProp" Target="../ctrlProps/ctrlProp227.xml"/><Relationship Id="rId182" Type="http://schemas.openxmlformats.org/officeDocument/2006/relationships/ctrlProp" Target="../ctrlProps/ctrlProp248.xml"/><Relationship Id="rId217" Type="http://schemas.openxmlformats.org/officeDocument/2006/relationships/ctrlProp" Target="../ctrlProps/ctrlProp283.xml"/><Relationship Id="rId6" Type="http://schemas.openxmlformats.org/officeDocument/2006/relationships/vmlDrawing" Target="../drawings/vmlDrawing2.vml"/><Relationship Id="rId238" Type="http://schemas.openxmlformats.org/officeDocument/2006/relationships/ctrlProp" Target="../ctrlProps/ctrlProp304.xml"/><Relationship Id="rId259" Type="http://schemas.openxmlformats.org/officeDocument/2006/relationships/ctrlProp" Target="../ctrlProps/ctrlProp325.xml"/><Relationship Id="rId23" Type="http://schemas.openxmlformats.org/officeDocument/2006/relationships/ctrlProp" Target="../ctrlProps/ctrlProp89.xml"/><Relationship Id="rId119" Type="http://schemas.openxmlformats.org/officeDocument/2006/relationships/ctrlProp" Target="../ctrlProps/ctrlProp185.xml"/><Relationship Id="rId270" Type="http://schemas.openxmlformats.org/officeDocument/2006/relationships/ctrlProp" Target="../ctrlProps/ctrlProp336.xml"/><Relationship Id="rId291" Type="http://schemas.openxmlformats.org/officeDocument/2006/relationships/ctrlProp" Target="../ctrlProps/ctrlProp357.xml"/><Relationship Id="rId305" Type="http://schemas.openxmlformats.org/officeDocument/2006/relationships/ctrlProp" Target="../ctrlProps/ctrlProp371.xml"/><Relationship Id="rId44" Type="http://schemas.openxmlformats.org/officeDocument/2006/relationships/ctrlProp" Target="../ctrlProps/ctrlProp110.xml"/><Relationship Id="rId65" Type="http://schemas.openxmlformats.org/officeDocument/2006/relationships/ctrlProp" Target="../ctrlProps/ctrlProp131.xml"/><Relationship Id="rId86" Type="http://schemas.openxmlformats.org/officeDocument/2006/relationships/ctrlProp" Target="../ctrlProps/ctrlProp152.xml"/><Relationship Id="rId130" Type="http://schemas.openxmlformats.org/officeDocument/2006/relationships/ctrlProp" Target="../ctrlProps/ctrlProp196.xml"/><Relationship Id="rId151" Type="http://schemas.openxmlformats.org/officeDocument/2006/relationships/ctrlProp" Target="../ctrlProps/ctrlProp217.xml"/><Relationship Id="rId172" Type="http://schemas.openxmlformats.org/officeDocument/2006/relationships/ctrlProp" Target="../ctrlProps/ctrlProp238.xml"/><Relationship Id="rId193" Type="http://schemas.openxmlformats.org/officeDocument/2006/relationships/ctrlProp" Target="../ctrlProps/ctrlProp259.xml"/><Relationship Id="rId207" Type="http://schemas.openxmlformats.org/officeDocument/2006/relationships/ctrlProp" Target="../ctrlProps/ctrlProp273.xml"/><Relationship Id="rId228" Type="http://schemas.openxmlformats.org/officeDocument/2006/relationships/ctrlProp" Target="../ctrlProps/ctrlProp294.xml"/><Relationship Id="rId249" Type="http://schemas.openxmlformats.org/officeDocument/2006/relationships/ctrlProp" Target="../ctrlProps/ctrlProp315.xml"/><Relationship Id="rId13" Type="http://schemas.openxmlformats.org/officeDocument/2006/relationships/ctrlProp" Target="../ctrlProps/ctrlProp79.xml"/><Relationship Id="rId109" Type="http://schemas.openxmlformats.org/officeDocument/2006/relationships/ctrlProp" Target="../ctrlProps/ctrlProp175.xml"/><Relationship Id="rId260" Type="http://schemas.openxmlformats.org/officeDocument/2006/relationships/ctrlProp" Target="../ctrlProps/ctrlProp326.xml"/><Relationship Id="rId281" Type="http://schemas.openxmlformats.org/officeDocument/2006/relationships/ctrlProp" Target="../ctrlProps/ctrlProp347.xml"/><Relationship Id="rId34" Type="http://schemas.openxmlformats.org/officeDocument/2006/relationships/ctrlProp" Target="../ctrlProps/ctrlProp100.xml"/><Relationship Id="rId55" Type="http://schemas.openxmlformats.org/officeDocument/2006/relationships/ctrlProp" Target="../ctrlProps/ctrlProp121.xml"/><Relationship Id="rId76" Type="http://schemas.openxmlformats.org/officeDocument/2006/relationships/ctrlProp" Target="../ctrlProps/ctrlProp142.xml"/><Relationship Id="rId97" Type="http://schemas.openxmlformats.org/officeDocument/2006/relationships/ctrlProp" Target="../ctrlProps/ctrlProp163.xml"/><Relationship Id="rId120" Type="http://schemas.openxmlformats.org/officeDocument/2006/relationships/ctrlProp" Target="../ctrlProps/ctrlProp186.xml"/><Relationship Id="rId141" Type="http://schemas.openxmlformats.org/officeDocument/2006/relationships/ctrlProp" Target="../ctrlProps/ctrlProp207.xml"/><Relationship Id="rId7" Type="http://schemas.openxmlformats.org/officeDocument/2006/relationships/image" Target="../media/image5.png"/><Relationship Id="rId162" Type="http://schemas.openxmlformats.org/officeDocument/2006/relationships/ctrlProp" Target="../ctrlProps/ctrlProp228.xml"/><Relationship Id="rId183" Type="http://schemas.openxmlformats.org/officeDocument/2006/relationships/ctrlProp" Target="../ctrlProps/ctrlProp249.xml"/><Relationship Id="rId218" Type="http://schemas.openxmlformats.org/officeDocument/2006/relationships/ctrlProp" Target="../ctrlProps/ctrlProp284.xml"/><Relationship Id="rId239" Type="http://schemas.openxmlformats.org/officeDocument/2006/relationships/ctrlProp" Target="../ctrlProps/ctrlProp305.xml"/><Relationship Id="rId250" Type="http://schemas.openxmlformats.org/officeDocument/2006/relationships/ctrlProp" Target="../ctrlProps/ctrlProp316.xml"/><Relationship Id="rId271" Type="http://schemas.openxmlformats.org/officeDocument/2006/relationships/ctrlProp" Target="../ctrlProps/ctrlProp337.xml"/><Relationship Id="rId292" Type="http://schemas.openxmlformats.org/officeDocument/2006/relationships/ctrlProp" Target="../ctrlProps/ctrlProp358.xml"/><Relationship Id="rId306" Type="http://schemas.openxmlformats.org/officeDocument/2006/relationships/ctrlProp" Target="../ctrlProps/ctrlProp372.xml"/><Relationship Id="rId24" Type="http://schemas.openxmlformats.org/officeDocument/2006/relationships/ctrlProp" Target="../ctrlProps/ctrlProp90.xml"/><Relationship Id="rId45" Type="http://schemas.openxmlformats.org/officeDocument/2006/relationships/ctrlProp" Target="../ctrlProps/ctrlProp111.xml"/><Relationship Id="rId66" Type="http://schemas.openxmlformats.org/officeDocument/2006/relationships/ctrlProp" Target="../ctrlProps/ctrlProp132.xml"/><Relationship Id="rId87" Type="http://schemas.openxmlformats.org/officeDocument/2006/relationships/ctrlProp" Target="../ctrlProps/ctrlProp153.xml"/><Relationship Id="rId110" Type="http://schemas.openxmlformats.org/officeDocument/2006/relationships/ctrlProp" Target="../ctrlProps/ctrlProp176.xml"/><Relationship Id="rId131" Type="http://schemas.openxmlformats.org/officeDocument/2006/relationships/ctrlProp" Target="../ctrlProps/ctrlProp197.xml"/><Relationship Id="rId61" Type="http://schemas.openxmlformats.org/officeDocument/2006/relationships/ctrlProp" Target="../ctrlProps/ctrlProp127.xml"/><Relationship Id="rId82" Type="http://schemas.openxmlformats.org/officeDocument/2006/relationships/ctrlProp" Target="../ctrlProps/ctrlProp148.xml"/><Relationship Id="rId152" Type="http://schemas.openxmlformats.org/officeDocument/2006/relationships/ctrlProp" Target="../ctrlProps/ctrlProp218.xml"/><Relationship Id="rId173" Type="http://schemas.openxmlformats.org/officeDocument/2006/relationships/ctrlProp" Target="../ctrlProps/ctrlProp239.xml"/><Relationship Id="rId194" Type="http://schemas.openxmlformats.org/officeDocument/2006/relationships/ctrlProp" Target="../ctrlProps/ctrlProp260.xml"/><Relationship Id="rId199" Type="http://schemas.openxmlformats.org/officeDocument/2006/relationships/ctrlProp" Target="../ctrlProps/ctrlProp265.xml"/><Relationship Id="rId203" Type="http://schemas.openxmlformats.org/officeDocument/2006/relationships/ctrlProp" Target="../ctrlProps/ctrlProp269.xml"/><Relationship Id="rId208" Type="http://schemas.openxmlformats.org/officeDocument/2006/relationships/ctrlProp" Target="../ctrlProps/ctrlProp274.xml"/><Relationship Id="rId229" Type="http://schemas.openxmlformats.org/officeDocument/2006/relationships/ctrlProp" Target="../ctrlProps/ctrlProp295.xml"/><Relationship Id="rId19" Type="http://schemas.openxmlformats.org/officeDocument/2006/relationships/ctrlProp" Target="../ctrlProps/ctrlProp85.xml"/><Relationship Id="rId224" Type="http://schemas.openxmlformats.org/officeDocument/2006/relationships/ctrlProp" Target="../ctrlProps/ctrlProp290.xml"/><Relationship Id="rId240" Type="http://schemas.openxmlformats.org/officeDocument/2006/relationships/ctrlProp" Target="../ctrlProps/ctrlProp306.xml"/><Relationship Id="rId245" Type="http://schemas.openxmlformats.org/officeDocument/2006/relationships/ctrlProp" Target="../ctrlProps/ctrlProp311.xml"/><Relationship Id="rId261" Type="http://schemas.openxmlformats.org/officeDocument/2006/relationships/ctrlProp" Target="../ctrlProps/ctrlProp327.xml"/><Relationship Id="rId266" Type="http://schemas.openxmlformats.org/officeDocument/2006/relationships/ctrlProp" Target="../ctrlProps/ctrlProp332.xml"/><Relationship Id="rId287" Type="http://schemas.openxmlformats.org/officeDocument/2006/relationships/ctrlProp" Target="../ctrlProps/ctrlProp353.xml"/><Relationship Id="rId14" Type="http://schemas.openxmlformats.org/officeDocument/2006/relationships/ctrlProp" Target="../ctrlProps/ctrlProp80.xml"/><Relationship Id="rId30" Type="http://schemas.openxmlformats.org/officeDocument/2006/relationships/ctrlProp" Target="../ctrlProps/ctrlProp96.xml"/><Relationship Id="rId35" Type="http://schemas.openxmlformats.org/officeDocument/2006/relationships/ctrlProp" Target="../ctrlProps/ctrlProp101.xml"/><Relationship Id="rId56" Type="http://schemas.openxmlformats.org/officeDocument/2006/relationships/ctrlProp" Target="../ctrlProps/ctrlProp122.xml"/><Relationship Id="rId77" Type="http://schemas.openxmlformats.org/officeDocument/2006/relationships/ctrlProp" Target="../ctrlProps/ctrlProp143.xml"/><Relationship Id="rId100" Type="http://schemas.openxmlformats.org/officeDocument/2006/relationships/ctrlProp" Target="../ctrlProps/ctrlProp166.xml"/><Relationship Id="rId105" Type="http://schemas.openxmlformats.org/officeDocument/2006/relationships/ctrlProp" Target="../ctrlProps/ctrlProp171.xml"/><Relationship Id="rId126" Type="http://schemas.openxmlformats.org/officeDocument/2006/relationships/ctrlProp" Target="../ctrlProps/ctrlProp192.xml"/><Relationship Id="rId147" Type="http://schemas.openxmlformats.org/officeDocument/2006/relationships/ctrlProp" Target="../ctrlProps/ctrlProp213.xml"/><Relationship Id="rId168" Type="http://schemas.openxmlformats.org/officeDocument/2006/relationships/ctrlProp" Target="../ctrlProps/ctrlProp234.xml"/><Relationship Id="rId282" Type="http://schemas.openxmlformats.org/officeDocument/2006/relationships/ctrlProp" Target="../ctrlProps/ctrlProp348.xml"/><Relationship Id="rId312" Type="http://schemas.openxmlformats.org/officeDocument/2006/relationships/ctrlProp" Target="../ctrlProps/ctrlProp378.xml"/><Relationship Id="rId8" Type="http://schemas.openxmlformats.org/officeDocument/2006/relationships/ctrlProp" Target="../ctrlProps/ctrlProp74.xml"/><Relationship Id="rId51" Type="http://schemas.openxmlformats.org/officeDocument/2006/relationships/ctrlProp" Target="../ctrlProps/ctrlProp117.xml"/><Relationship Id="rId72" Type="http://schemas.openxmlformats.org/officeDocument/2006/relationships/ctrlProp" Target="../ctrlProps/ctrlProp138.xml"/><Relationship Id="rId93" Type="http://schemas.openxmlformats.org/officeDocument/2006/relationships/ctrlProp" Target="../ctrlProps/ctrlProp159.xml"/><Relationship Id="rId98" Type="http://schemas.openxmlformats.org/officeDocument/2006/relationships/ctrlProp" Target="../ctrlProps/ctrlProp164.xml"/><Relationship Id="rId121" Type="http://schemas.openxmlformats.org/officeDocument/2006/relationships/ctrlProp" Target="../ctrlProps/ctrlProp187.xml"/><Relationship Id="rId142" Type="http://schemas.openxmlformats.org/officeDocument/2006/relationships/ctrlProp" Target="../ctrlProps/ctrlProp208.xml"/><Relationship Id="rId163" Type="http://schemas.openxmlformats.org/officeDocument/2006/relationships/ctrlProp" Target="../ctrlProps/ctrlProp229.xml"/><Relationship Id="rId184" Type="http://schemas.openxmlformats.org/officeDocument/2006/relationships/ctrlProp" Target="../ctrlProps/ctrlProp250.xml"/><Relationship Id="rId189" Type="http://schemas.openxmlformats.org/officeDocument/2006/relationships/ctrlProp" Target="../ctrlProps/ctrlProp255.xml"/><Relationship Id="rId219" Type="http://schemas.openxmlformats.org/officeDocument/2006/relationships/ctrlProp" Target="../ctrlProps/ctrlProp285.xml"/><Relationship Id="rId3" Type="http://schemas.openxmlformats.org/officeDocument/2006/relationships/hyperlink" Target="https://assets.bbhub.io/company/sites/60/2021/07/2021-TCFD-Implementing_Guidance.pdf" TargetMode="External"/><Relationship Id="rId214" Type="http://schemas.openxmlformats.org/officeDocument/2006/relationships/ctrlProp" Target="../ctrlProps/ctrlProp280.xml"/><Relationship Id="rId230" Type="http://schemas.openxmlformats.org/officeDocument/2006/relationships/ctrlProp" Target="../ctrlProps/ctrlProp296.xml"/><Relationship Id="rId235" Type="http://schemas.openxmlformats.org/officeDocument/2006/relationships/ctrlProp" Target="../ctrlProps/ctrlProp301.xml"/><Relationship Id="rId251" Type="http://schemas.openxmlformats.org/officeDocument/2006/relationships/ctrlProp" Target="../ctrlProps/ctrlProp317.xml"/><Relationship Id="rId256" Type="http://schemas.openxmlformats.org/officeDocument/2006/relationships/ctrlProp" Target="../ctrlProps/ctrlProp322.xml"/><Relationship Id="rId277" Type="http://schemas.openxmlformats.org/officeDocument/2006/relationships/ctrlProp" Target="../ctrlProps/ctrlProp343.xml"/><Relationship Id="rId298" Type="http://schemas.openxmlformats.org/officeDocument/2006/relationships/ctrlProp" Target="../ctrlProps/ctrlProp364.xml"/><Relationship Id="rId25" Type="http://schemas.openxmlformats.org/officeDocument/2006/relationships/ctrlProp" Target="../ctrlProps/ctrlProp91.xml"/><Relationship Id="rId46" Type="http://schemas.openxmlformats.org/officeDocument/2006/relationships/ctrlProp" Target="../ctrlProps/ctrlProp112.xml"/><Relationship Id="rId67" Type="http://schemas.openxmlformats.org/officeDocument/2006/relationships/ctrlProp" Target="../ctrlProps/ctrlProp133.xml"/><Relationship Id="rId116" Type="http://schemas.openxmlformats.org/officeDocument/2006/relationships/ctrlProp" Target="../ctrlProps/ctrlProp182.xml"/><Relationship Id="rId137" Type="http://schemas.openxmlformats.org/officeDocument/2006/relationships/ctrlProp" Target="../ctrlProps/ctrlProp203.xml"/><Relationship Id="rId158" Type="http://schemas.openxmlformats.org/officeDocument/2006/relationships/ctrlProp" Target="../ctrlProps/ctrlProp224.xml"/><Relationship Id="rId272" Type="http://schemas.openxmlformats.org/officeDocument/2006/relationships/ctrlProp" Target="../ctrlProps/ctrlProp338.xml"/><Relationship Id="rId293" Type="http://schemas.openxmlformats.org/officeDocument/2006/relationships/ctrlProp" Target="../ctrlProps/ctrlProp359.xml"/><Relationship Id="rId302" Type="http://schemas.openxmlformats.org/officeDocument/2006/relationships/ctrlProp" Target="../ctrlProps/ctrlProp368.xml"/><Relationship Id="rId307" Type="http://schemas.openxmlformats.org/officeDocument/2006/relationships/ctrlProp" Target="../ctrlProps/ctrlProp373.xml"/><Relationship Id="rId20" Type="http://schemas.openxmlformats.org/officeDocument/2006/relationships/ctrlProp" Target="../ctrlProps/ctrlProp86.xml"/><Relationship Id="rId41" Type="http://schemas.openxmlformats.org/officeDocument/2006/relationships/ctrlProp" Target="../ctrlProps/ctrlProp107.xml"/><Relationship Id="rId62" Type="http://schemas.openxmlformats.org/officeDocument/2006/relationships/ctrlProp" Target="../ctrlProps/ctrlProp128.xml"/><Relationship Id="rId83" Type="http://schemas.openxmlformats.org/officeDocument/2006/relationships/ctrlProp" Target="../ctrlProps/ctrlProp149.xml"/><Relationship Id="rId88" Type="http://schemas.openxmlformats.org/officeDocument/2006/relationships/ctrlProp" Target="../ctrlProps/ctrlProp154.xml"/><Relationship Id="rId111" Type="http://schemas.openxmlformats.org/officeDocument/2006/relationships/ctrlProp" Target="../ctrlProps/ctrlProp177.xml"/><Relationship Id="rId132" Type="http://schemas.openxmlformats.org/officeDocument/2006/relationships/ctrlProp" Target="../ctrlProps/ctrlProp198.xml"/><Relationship Id="rId153" Type="http://schemas.openxmlformats.org/officeDocument/2006/relationships/ctrlProp" Target="../ctrlProps/ctrlProp219.xml"/><Relationship Id="rId174" Type="http://schemas.openxmlformats.org/officeDocument/2006/relationships/ctrlProp" Target="../ctrlProps/ctrlProp240.xml"/><Relationship Id="rId179" Type="http://schemas.openxmlformats.org/officeDocument/2006/relationships/ctrlProp" Target="../ctrlProps/ctrlProp245.xml"/><Relationship Id="rId195" Type="http://schemas.openxmlformats.org/officeDocument/2006/relationships/ctrlProp" Target="../ctrlProps/ctrlProp261.xml"/><Relationship Id="rId209" Type="http://schemas.openxmlformats.org/officeDocument/2006/relationships/ctrlProp" Target="../ctrlProps/ctrlProp275.xml"/><Relationship Id="rId190" Type="http://schemas.openxmlformats.org/officeDocument/2006/relationships/ctrlProp" Target="../ctrlProps/ctrlProp256.xml"/><Relationship Id="rId204" Type="http://schemas.openxmlformats.org/officeDocument/2006/relationships/ctrlProp" Target="../ctrlProps/ctrlProp270.xml"/><Relationship Id="rId220" Type="http://schemas.openxmlformats.org/officeDocument/2006/relationships/ctrlProp" Target="../ctrlProps/ctrlProp286.xml"/><Relationship Id="rId225" Type="http://schemas.openxmlformats.org/officeDocument/2006/relationships/ctrlProp" Target="../ctrlProps/ctrlProp291.xml"/><Relationship Id="rId241" Type="http://schemas.openxmlformats.org/officeDocument/2006/relationships/ctrlProp" Target="../ctrlProps/ctrlProp307.xml"/><Relationship Id="rId246" Type="http://schemas.openxmlformats.org/officeDocument/2006/relationships/ctrlProp" Target="../ctrlProps/ctrlProp312.xml"/><Relationship Id="rId267" Type="http://schemas.openxmlformats.org/officeDocument/2006/relationships/ctrlProp" Target="../ctrlProps/ctrlProp333.xml"/><Relationship Id="rId288" Type="http://schemas.openxmlformats.org/officeDocument/2006/relationships/ctrlProp" Target="../ctrlProps/ctrlProp354.xml"/><Relationship Id="rId15" Type="http://schemas.openxmlformats.org/officeDocument/2006/relationships/ctrlProp" Target="../ctrlProps/ctrlProp81.xml"/><Relationship Id="rId36" Type="http://schemas.openxmlformats.org/officeDocument/2006/relationships/ctrlProp" Target="../ctrlProps/ctrlProp102.xml"/><Relationship Id="rId57" Type="http://schemas.openxmlformats.org/officeDocument/2006/relationships/ctrlProp" Target="../ctrlProps/ctrlProp123.xml"/><Relationship Id="rId106" Type="http://schemas.openxmlformats.org/officeDocument/2006/relationships/ctrlProp" Target="../ctrlProps/ctrlProp172.xml"/><Relationship Id="rId127" Type="http://schemas.openxmlformats.org/officeDocument/2006/relationships/ctrlProp" Target="../ctrlProps/ctrlProp193.xml"/><Relationship Id="rId262" Type="http://schemas.openxmlformats.org/officeDocument/2006/relationships/ctrlProp" Target="../ctrlProps/ctrlProp328.xml"/><Relationship Id="rId283" Type="http://schemas.openxmlformats.org/officeDocument/2006/relationships/ctrlProp" Target="../ctrlProps/ctrlProp349.xml"/><Relationship Id="rId313" Type="http://schemas.openxmlformats.org/officeDocument/2006/relationships/comments" Target="../comments2.xml"/><Relationship Id="rId10" Type="http://schemas.openxmlformats.org/officeDocument/2006/relationships/ctrlProp" Target="../ctrlProps/ctrlProp76.xml"/><Relationship Id="rId31" Type="http://schemas.openxmlformats.org/officeDocument/2006/relationships/ctrlProp" Target="../ctrlProps/ctrlProp97.xml"/><Relationship Id="rId52" Type="http://schemas.openxmlformats.org/officeDocument/2006/relationships/ctrlProp" Target="../ctrlProps/ctrlProp118.xml"/><Relationship Id="rId73" Type="http://schemas.openxmlformats.org/officeDocument/2006/relationships/ctrlProp" Target="../ctrlProps/ctrlProp139.xml"/><Relationship Id="rId78" Type="http://schemas.openxmlformats.org/officeDocument/2006/relationships/ctrlProp" Target="../ctrlProps/ctrlProp144.xml"/><Relationship Id="rId94" Type="http://schemas.openxmlformats.org/officeDocument/2006/relationships/ctrlProp" Target="../ctrlProps/ctrlProp160.xml"/><Relationship Id="rId99" Type="http://schemas.openxmlformats.org/officeDocument/2006/relationships/ctrlProp" Target="../ctrlProps/ctrlProp165.xml"/><Relationship Id="rId101" Type="http://schemas.openxmlformats.org/officeDocument/2006/relationships/ctrlProp" Target="../ctrlProps/ctrlProp167.xml"/><Relationship Id="rId122" Type="http://schemas.openxmlformats.org/officeDocument/2006/relationships/ctrlProp" Target="../ctrlProps/ctrlProp188.xml"/><Relationship Id="rId143" Type="http://schemas.openxmlformats.org/officeDocument/2006/relationships/ctrlProp" Target="../ctrlProps/ctrlProp209.xml"/><Relationship Id="rId148" Type="http://schemas.openxmlformats.org/officeDocument/2006/relationships/ctrlProp" Target="../ctrlProps/ctrlProp214.xml"/><Relationship Id="rId164" Type="http://schemas.openxmlformats.org/officeDocument/2006/relationships/ctrlProp" Target="../ctrlProps/ctrlProp230.xml"/><Relationship Id="rId169" Type="http://schemas.openxmlformats.org/officeDocument/2006/relationships/ctrlProp" Target="../ctrlProps/ctrlProp235.xml"/><Relationship Id="rId185" Type="http://schemas.openxmlformats.org/officeDocument/2006/relationships/ctrlProp" Target="../ctrlProps/ctrlProp251.xml"/><Relationship Id="rId4" Type="http://schemas.openxmlformats.org/officeDocument/2006/relationships/printerSettings" Target="../printerSettings/printerSettings4.bin"/><Relationship Id="rId9" Type="http://schemas.openxmlformats.org/officeDocument/2006/relationships/ctrlProp" Target="../ctrlProps/ctrlProp75.xml"/><Relationship Id="rId180" Type="http://schemas.openxmlformats.org/officeDocument/2006/relationships/ctrlProp" Target="../ctrlProps/ctrlProp246.xml"/><Relationship Id="rId210" Type="http://schemas.openxmlformats.org/officeDocument/2006/relationships/ctrlProp" Target="../ctrlProps/ctrlProp276.xml"/><Relationship Id="rId215" Type="http://schemas.openxmlformats.org/officeDocument/2006/relationships/ctrlProp" Target="../ctrlProps/ctrlProp281.xml"/><Relationship Id="rId236" Type="http://schemas.openxmlformats.org/officeDocument/2006/relationships/ctrlProp" Target="../ctrlProps/ctrlProp302.xml"/><Relationship Id="rId257" Type="http://schemas.openxmlformats.org/officeDocument/2006/relationships/ctrlProp" Target="../ctrlProps/ctrlProp323.xml"/><Relationship Id="rId278" Type="http://schemas.openxmlformats.org/officeDocument/2006/relationships/ctrlProp" Target="../ctrlProps/ctrlProp344.xml"/><Relationship Id="rId26" Type="http://schemas.openxmlformats.org/officeDocument/2006/relationships/ctrlProp" Target="../ctrlProps/ctrlProp92.xml"/><Relationship Id="rId231" Type="http://schemas.openxmlformats.org/officeDocument/2006/relationships/ctrlProp" Target="../ctrlProps/ctrlProp297.xml"/><Relationship Id="rId252" Type="http://schemas.openxmlformats.org/officeDocument/2006/relationships/ctrlProp" Target="../ctrlProps/ctrlProp318.xml"/><Relationship Id="rId273" Type="http://schemas.openxmlformats.org/officeDocument/2006/relationships/ctrlProp" Target="../ctrlProps/ctrlProp339.xml"/><Relationship Id="rId294" Type="http://schemas.openxmlformats.org/officeDocument/2006/relationships/ctrlProp" Target="../ctrlProps/ctrlProp360.xml"/><Relationship Id="rId308" Type="http://schemas.openxmlformats.org/officeDocument/2006/relationships/ctrlProp" Target="../ctrlProps/ctrlProp374.xml"/><Relationship Id="rId47" Type="http://schemas.openxmlformats.org/officeDocument/2006/relationships/ctrlProp" Target="../ctrlProps/ctrlProp113.xml"/><Relationship Id="rId68" Type="http://schemas.openxmlformats.org/officeDocument/2006/relationships/ctrlProp" Target="../ctrlProps/ctrlProp134.xml"/><Relationship Id="rId89" Type="http://schemas.openxmlformats.org/officeDocument/2006/relationships/ctrlProp" Target="../ctrlProps/ctrlProp155.xml"/><Relationship Id="rId112" Type="http://schemas.openxmlformats.org/officeDocument/2006/relationships/ctrlProp" Target="../ctrlProps/ctrlProp178.xml"/><Relationship Id="rId133" Type="http://schemas.openxmlformats.org/officeDocument/2006/relationships/ctrlProp" Target="../ctrlProps/ctrlProp199.xml"/><Relationship Id="rId154" Type="http://schemas.openxmlformats.org/officeDocument/2006/relationships/ctrlProp" Target="../ctrlProps/ctrlProp220.xml"/><Relationship Id="rId175" Type="http://schemas.openxmlformats.org/officeDocument/2006/relationships/ctrlProp" Target="../ctrlProps/ctrlProp241.xml"/><Relationship Id="rId196" Type="http://schemas.openxmlformats.org/officeDocument/2006/relationships/ctrlProp" Target="../ctrlProps/ctrlProp262.xml"/><Relationship Id="rId200" Type="http://schemas.openxmlformats.org/officeDocument/2006/relationships/ctrlProp" Target="../ctrlProps/ctrlProp266.xml"/><Relationship Id="rId16" Type="http://schemas.openxmlformats.org/officeDocument/2006/relationships/ctrlProp" Target="../ctrlProps/ctrlProp82.xml"/><Relationship Id="rId221" Type="http://schemas.openxmlformats.org/officeDocument/2006/relationships/ctrlProp" Target="../ctrlProps/ctrlProp287.xml"/><Relationship Id="rId242" Type="http://schemas.openxmlformats.org/officeDocument/2006/relationships/ctrlProp" Target="../ctrlProps/ctrlProp308.xml"/><Relationship Id="rId263" Type="http://schemas.openxmlformats.org/officeDocument/2006/relationships/ctrlProp" Target="../ctrlProps/ctrlProp329.xml"/><Relationship Id="rId284" Type="http://schemas.openxmlformats.org/officeDocument/2006/relationships/ctrlProp" Target="../ctrlProps/ctrlProp350.xml"/><Relationship Id="rId37" Type="http://schemas.openxmlformats.org/officeDocument/2006/relationships/ctrlProp" Target="../ctrlProps/ctrlProp103.xml"/><Relationship Id="rId58" Type="http://schemas.openxmlformats.org/officeDocument/2006/relationships/ctrlProp" Target="../ctrlProps/ctrlProp124.xml"/><Relationship Id="rId79" Type="http://schemas.openxmlformats.org/officeDocument/2006/relationships/ctrlProp" Target="../ctrlProps/ctrlProp145.xml"/><Relationship Id="rId102" Type="http://schemas.openxmlformats.org/officeDocument/2006/relationships/ctrlProp" Target="../ctrlProps/ctrlProp168.xml"/><Relationship Id="rId123" Type="http://schemas.openxmlformats.org/officeDocument/2006/relationships/ctrlProp" Target="../ctrlProps/ctrlProp189.xml"/><Relationship Id="rId144" Type="http://schemas.openxmlformats.org/officeDocument/2006/relationships/ctrlProp" Target="../ctrlProps/ctrlProp210.xml"/><Relationship Id="rId90" Type="http://schemas.openxmlformats.org/officeDocument/2006/relationships/ctrlProp" Target="../ctrlProps/ctrlProp156.xml"/><Relationship Id="rId165" Type="http://schemas.openxmlformats.org/officeDocument/2006/relationships/ctrlProp" Target="../ctrlProps/ctrlProp231.xml"/><Relationship Id="rId186" Type="http://schemas.openxmlformats.org/officeDocument/2006/relationships/ctrlProp" Target="../ctrlProps/ctrlProp252.xml"/><Relationship Id="rId211" Type="http://schemas.openxmlformats.org/officeDocument/2006/relationships/ctrlProp" Target="../ctrlProps/ctrlProp277.xml"/><Relationship Id="rId232" Type="http://schemas.openxmlformats.org/officeDocument/2006/relationships/ctrlProp" Target="../ctrlProps/ctrlProp298.xml"/><Relationship Id="rId253" Type="http://schemas.openxmlformats.org/officeDocument/2006/relationships/ctrlProp" Target="../ctrlProps/ctrlProp319.xml"/><Relationship Id="rId274" Type="http://schemas.openxmlformats.org/officeDocument/2006/relationships/ctrlProp" Target="../ctrlProps/ctrlProp340.xml"/><Relationship Id="rId295" Type="http://schemas.openxmlformats.org/officeDocument/2006/relationships/ctrlProp" Target="../ctrlProps/ctrlProp361.xml"/><Relationship Id="rId309" Type="http://schemas.openxmlformats.org/officeDocument/2006/relationships/ctrlProp" Target="../ctrlProps/ctrlProp375.xml"/><Relationship Id="rId27" Type="http://schemas.openxmlformats.org/officeDocument/2006/relationships/ctrlProp" Target="../ctrlProps/ctrlProp93.xml"/><Relationship Id="rId48" Type="http://schemas.openxmlformats.org/officeDocument/2006/relationships/ctrlProp" Target="../ctrlProps/ctrlProp114.xml"/><Relationship Id="rId69" Type="http://schemas.openxmlformats.org/officeDocument/2006/relationships/ctrlProp" Target="../ctrlProps/ctrlProp135.xml"/><Relationship Id="rId113" Type="http://schemas.openxmlformats.org/officeDocument/2006/relationships/ctrlProp" Target="../ctrlProps/ctrlProp179.xml"/><Relationship Id="rId134" Type="http://schemas.openxmlformats.org/officeDocument/2006/relationships/ctrlProp" Target="../ctrlProps/ctrlProp200.xml"/><Relationship Id="rId80" Type="http://schemas.openxmlformats.org/officeDocument/2006/relationships/ctrlProp" Target="../ctrlProps/ctrlProp146.xml"/><Relationship Id="rId155" Type="http://schemas.openxmlformats.org/officeDocument/2006/relationships/ctrlProp" Target="../ctrlProps/ctrlProp221.xml"/><Relationship Id="rId176" Type="http://schemas.openxmlformats.org/officeDocument/2006/relationships/ctrlProp" Target="../ctrlProps/ctrlProp242.xml"/><Relationship Id="rId197" Type="http://schemas.openxmlformats.org/officeDocument/2006/relationships/ctrlProp" Target="../ctrlProps/ctrlProp263.xml"/><Relationship Id="rId201" Type="http://schemas.openxmlformats.org/officeDocument/2006/relationships/ctrlProp" Target="../ctrlProps/ctrlProp267.xml"/><Relationship Id="rId222" Type="http://schemas.openxmlformats.org/officeDocument/2006/relationships/ctrlProp" Target="../ctrlProps/ctrlProp288.xml"/><Relationship Id="rId243" Type="http://schemas.openxmlformats.org/officeDocument/2006/relationships/ctrlProp" Target="../ctrlProps/ctrlProp309.xml"/><Relationship Id="rId264" Type="http://schemas.openxmlformats.org/officeDocument/2006/relationships/ctrlProp" Target="../ctrlProps/ctrlProp330.xml"/><Relationship Id="rId285" Type="http://schemas.openxmlformats.org/officeDocument/2006/relationships/ctrlProp" Target="../ctrlProps/ctrlProp351.xml"/><Relationship Id="rId17" Type="http://schemas.openxmlformats.org/officeDocument/2006/relationships/ctrlProp" Target="../ctrlProps/ctrlProp83.xml"/><Relationship Id="rId38" Type="http://schemas.openxmlformats.org/officeDocument/2006/relationships/ctrlProp" Target="../ctrlProps/ctrlProp104.xml"/><Relationship Id="rId59" Type="http://schemas.openxmlformats.org/officeDocument/2006/relationships/ctrlProp" Target="../ctrlProps/ctrlProp125.xml"/><Relationship Id="rId103" Type="http://schemas.openxmlformats.org/officeDocument/2006/relationships/ctrlProp" Target="../ctrlProps/ctrlProp169.xml"/><Relationship Id="rId124" Type="http://schemas.openxmlformats.org/officeDocument/2006/relationships/ctrlProp" Target="../ctrlProps/ctrlProp190.xml"/><Relationship Id="rId310" Type="http://schemas.openxmlformats.org/officeDocument/2006/relationships/ctrlProp" Target="../ctrlProps/ctrlProp376.xml"/><Relationship Id="rId70" Type="http://schemas.openxmlformats.org/officeDocument/2006/relationships/ctrlProp" Target="../ctrlProps/ctrlProp136.xml"/><Relationship Id="rId91" Type="http://schemas.openxmlformats.org/officeDocument/2006/relationships/ctrlProp" Target="../ctrlProps/ctrlProp157.xml"/><Relationship Id="rId145" Type="http://schemas.openxmlformats.org/officeDocument/2006/relationships/ctrlProp" Target="../ctrlProps/ctrlProp211.xml"/><Relationship Id="rId166" Type="http://schemas.openxmlformats.org/officeDocument/2006/relationships/ctrlProp" Target="../ctrlProps/ctrlProp232.xml"/><Relationship Id="rId187" Type="http://schemas.openxmlformats.org/officeDocument/2006/relationships/ctrlProp" Target="../ctrlProps/ctrlProp253.xml"/><Relationship Id="rId1" Type="http://schemas.openxmlformats.org/officeDocument/2006/relationships/hyperlink" Target="https://assets.bbhub.io/company/sites/60/2021/07/2021-TCFD-Implementing_Guidance.pdf" TargetMode="External"/><Relationship Id="rId212" Type="http://schemas.openxmlformats.org/officeDocument/2006/relationships/ctrlProp" Target="../ctrlProps/ctrlProp278.xml"/><Relationship Id="rId233" Type="http://schemas.openxmlformats.org/officeDocument/2006/relationships/ctrlProp" Target="../ctrlProps/ctrlProp299.xml"/><Relationship Id="rId254" Type="http://schemas.openxmlformats.org/officeDocument/2006/relationships/ctrlProp" Target="../ctrlProps/ctrlProp320.xml"/><Relationship Id="rId28" Type="http://schemas.openxmlformats.org/officeDocument/2006/relationships/ctrlProp" Target="../ctrlProps/ctrlProp94.xml"/><Relationship Id="rId49" Type="http://schemas.openxmlformats.org/officeDocument/2006/relationships/ctrlProp" Target="../ctrlProps/ctrlProp115.xml"/><Relationship Id="rId114" Type="http://schemas.openxmlformats.org/officeDocument/2006/relationships/ctrlProp" Target="../ctrlProps/ctrlProp180.xml"/><Relationship Id="rId275" Type="http://schemas.openxmlformats.org/officeDocument/2006/relationships/ctrlProp" Target="../ctrlProps/ctrlProp341.xml"/><Relationship Id="rId296" Type="http://schemas.openxmlformats.org/officeDocument/2006/relationships/ctrlProp" Target="../ctrlProps/ctrlProp362.xml"/><Relationship Id="rId300" Type="http://schemas.openxmlformats.org/officeDocument/2006/relationships/ctrlProp" Target="../ctrlProps/ctrlProp366.xml"/><Relationship Id="rId60" Type="http://schemas.openxmlformats.org/officeDocument/2006/relationships/ctrlProp" Target="../ctrlProps/ctrlProp126.xml"/><Relationship Id="rId81" Type="http://schemas.openxmlformats.org/officeDocument/2006/relationships/ctrlProp" Target="../ctrlProps/ctrlProp147.xml"/><Relationship Id="rId135" Type="http://schemas.openxmlformats.org/officeDocument/2006/relationships/ctrlProp" Target="../ctrlProps/ctrlProp201.xml"/><Relationship Id="rId156" Type="http://schemas.openxmlformats.org/officeDocument/2006/relationships/ctrlProp" Target="../ctrlProps/ctrlProp222.xml"/><Relationship Id="rId177" Type="http://schemas.openxmlformats.org/officeDocument/2006/relationships/ctrlProp" Target="../ctrlProps/ctrlProp243.xml"/><Relationship Id="rId198" Type="http://schemas.openxmlformats.org/officeDocument/2006/relationships/ctrlProp" Target="../ctrlProps/ctrlProp264.xml"/><Relationship Id="rId202" Type="http://schemas.openxmlformats.org/officeDocument/2006/relationships/ctrlProp" Target="../ctrlProps/ctrlProp268.xml"/><Relationship Id="rId223" Type="http://schemas.openxmlformats.org/officeDocument/2006/relationships/ctrlProp" Target="../ctrlProps/ctrlProp289.xml"/><Relationship Id="rId244" Type="http://schemas.openxmlformats.org/officeDocument/2006/relationships/ctrlProp" Target="../ctrlProps/ctrlProp310.xml"/><Relationship Id="rId18" Type="http://schemas.openxmlformats.org/officeDocument/2006/relationships/ctrlProp" Target="../ctrlProps/ctrlProp84.xml"/><Relationship Id="rId39" Type="http://schemas.openxmlformats.org/officeDocument/2006/relationships/ctrlProp" Target="../ctrlProps/ctrlProp105.xml"/><Relationship Id="rId265" Type="http://schemas.openxmlformats.org/officeDocument/2006/relationships/ctrlProp" Target="../ctrlProps/ctrlProp331.xml"/><Relationship Id="rId286" Type="http://schemas.openxmlformats.org/officeDocument/2006/relationships/ctrlProp" Target="../ctrlProps/ctrlProp352.xml"/><Relationship Id="rId50" Type="http://schemas.openxmlformats.org/officeDocument/2006/relationships/ctrlProp" Target="../ctrlProps/ctrlProp116.xml"/><Relationship Id="rId104" Type="http://schemas.openxmlformats.org/officeDocument/2006/relationships/ctrlProp" Target="../ctrlProps/ctrlProp170.xml"/><Relationship Id="rId125" Type="http://schemas.openxmlformats.org/officeDocument/2006/relationships/ctrlProp" Target="../ctrlProps/ctrlProp191.xml"/><Relationship Id="rId146" Type="http://schemas.openxmlformats.org/officeDocument/2006/relationships/ctrlProp" Target="../ctrlProps/ctrlProp212.xml"/><Relationship Id="rId167" Type="http://schemas.openxmlformats.org/officeDocument/2006/relationships/ctrlProp" Target="../ctrlProps/ctrlProp233.xml"/><Relationship Id="rId188" Type="http://schemas.openxmlformats.org/officeDocument/2006/relationships/ctrlProp" Target="../ctrlProps/ctrlProp254.xml"/><Relationship Id="rId311" Type="http://schemas.openxmlformats.org/officeDocument/2006/relationships/ctrlProp" Target="../ctrlProps/ctrlProp377.xml"/><Relationship Id="rId71" Type="http://schemas.openxmlformats.org/officeDocument/2006/relationships/ctrlProp" Target="../ctrlProps/ctrlProp137.xml"/><Relationship Id="rId92" Type="http://schemas.openxmlformats.org/officeDocument/2006/relationships/ctrlProp" Target="../ctrlProps/ctrlProp158.xml"/><Relationship Id="rId213" Type="http://schemas.openxmlformats.org/officeDocument/2006/relationships/ctrlProp" Target="../ctrlProps/ctrlProp279.xml"/><Relationship Id="rId234" Type="http://schemas.openxmlformats.org/officeDocument/2006/relationships/ctrlProp" Target="../ctrlProps/ctrlProp300.xml"/><Relationship Id="rId2" Type="http://schemas.openxmlformats.org/officeDocument/2006/relationships/hyperlink" Target="https://assets.bbhub.io/company/sites/60/2021/07/2021-TCFD-Implementing_Guidance.pdf" TargetMode="External"/><Relationship Id="rId29" Type="http://schemas.openxmlformats.org/officeDocument/2006/relationships/ctrlProp" Target="../ctrlProps/ctrlProp95.xml"/><Relationship Id="rId255" Type="http://schemas.openxmlformats.org/officeDocument/2006/relationships/ctrlProp" Target="../ctrlProps/ctrlProp321.xml"/><Relationship Id="rId276" Type="http://schemas.openxmlformats.org/officeDocument/2006/relationships/ctrlProp" Target="../ctrlProps/ctrlProp342.xml"/><Relationship Id="rId297" Type="http://schemas.openxmlformats.org/officeDocument/2006/relationships/ctrlProp" Target="../ctrlProps/ctrlProp363.xml"/><Relationship Id="rId40" Type="http://schemas.openxmlformats.org/officeDocument/2006/relationships/ctrlProp" Target="../ctrlProps/ctrlProp106.xml"/><Relationship Id="rId115" Type="http://schemas.openxmlformats.org/officeDocument/2006/relationships/ctrlProp" Target="../ctrlProps/ctrlProp181.xml"/><Relationship Id="rId136" Type="http://schemas.openxmlformats.org/officeDocument/2006/relationships/ctrlProp" Target="../ctrlProps/ctrlProp202.xml"/><Relationship Id="rId157" Type="http://schemas.openxmlformats.org/officeDocument/2006/relationships/ctrlProp" Target="../ctrlProps/ctrlProp223.xml"/><Relationship Id="rId178" Type="http://schemas.openxmlformats.org/officeDocument/2006/relationships/ctrlProp" Target="../ctrlProps/ctrlProp244.xml"/><Relationship Id="rId301" Type="http://schemas.openxmlformats.org/officeDocument/2006/relationships/ctrlProp" Target="../ctrlProps/ctrlProp367.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488.xml"/><Relationship Id="rId21" Type="http://schemas.openxmlformats.org/officeDocument/2006/relationships/ctrlProp" Target="../ctrlProps/ctrlProp392.xml"/><Relationship Id="rId42" Type="http://schemas.openxmlformats.org/officeDocument/2006/relationships/ctrlProp" Target="../ctrlProps/ctrlProp413.xml"/><Relationship Id="rId63" Type="http://schemas.openxmlformats.org/officeDocument/2006/relationships/ctrlProp" Target="../ctrlProps/ctrlProp434.xml"/><Relationship Id="rId84" Type="http://schemas.openxmlformats.org/officeDocument/2006/relationships/ctrlProp" Target="../ctrlProps/ctrlProp455.xml"/><Relationship Id="rId138" Type="http://schemas.openxmlformats.org/officeDocument/2006/relationships/ctrlProp" Target="../ctrlProps/ctrlProp509.xml"/><Relationship Id="rId159" Type="http://schemas.openxmlformats.org/officeDocument/2006/relationships/ctrlProp" Target="../ctrlProps/ctrlProp530.xml"/><Relationship Id="rId170" Type="http://schemas.openxmlformats.org/officeDocument/2006/relationships/ctrlProp" Target="../ctrlProps/ctrlProp541.xml"/><Relationship Id="rId191" Type="http://schemas.openxmlformats.org/officeDocument/2006/relationships/ctrlProp" Target="../ctrlProps/ctrlProp562.xml"/><Relationship Id="rId205" Type="http://schemas.openxmlformats.org/officeDocument/2006/relationships/ctrlProp" Target="../ctrlProps/ctrlProp576.xml"/><Relationship Id="rId226" Type="http://schemas.openxmlformats.org/officeDocument/2006/relationships/ctrlProp" Target="../ctrlProps/ctrlProp597.xml"/><Relationship Id="rId107" Type="http://schemas.openxmlformats.org/officeDocument/2006/relationships/ctrlProp" Target="../ctrlProps/ctrlProp478.xml"/><Relationship Id="rId11" Type="http://schemas.openxmlformats.org/officeDocument/2006/relationships/ctrlProp" Target="../ctrlProps/ctrlProp382.xml"/><Relationship Id="rId32" Type="http://schemas.openxmlformats.org/officeDocument/2006/relationships/ctrlProp" Target="../ctrlProps/ctrlProp403.xml"/><Relationship Id="rId53" Type="http://schemas.openxmlformats.org/officeDocument/2006/relationships/ctrlProp" Target="../ctrlProps/ctrlProp424.xml"/><Relationship Id="rId74" Type="http://schemas.openxmlformats.org/officeDocument/2006/relationships/ctrlProp" Target="../ctrlProps/ctrlProp445.xml"/><Relationship Id="rId128" Type="http://schemas.openxmlformats.org/officeDocument/2006/relationships/ctrlProp" Target="../ctrlProps/ctrlProp499.xml"/><Relationship Id="rId149" Type="http://schemas.openxmlformats.org/officeDocument/2006/relationships/ctrlProp" Target="../ctrlProps/ctrlProp520.xml"/><Relationship Id="rId5" Type="http://schemas.openxmlformats.org/officeDocument/2006/relationships/drawing" Target="../drawings/drawing4.xml"/><Relationship Id="rId95" Type="http://schemas.openxmlformats.org/officeDocument/2006/relationships/ctrlProp" Target="../ctrlProps/ctrlProp466.xml"/><Relationship Id="rId160" Type="http://schemas.openxmlformats.org/officeDocument/2006/relationships/ctrlProp" Target="../ctrlProps/ctrlProp531.xml"/><Relationship Id="rId181" Type="http://schemas.openxmlformats.org/officeDocument/2006/relationships/ctrlProp" Target="../ctrlProps/ctrlProp552.xml"/><Relationship Id="rId216" Type="http://schemas.openxmlformats.org/officeDocument/2006/relationships/ctrlProp" Target="../ctrlProps/ctrlProp587.xml"/><Relationship Id="rId22" Type="http://schemas.openxmlformats.org/officeDocument/2006/relationships/ctrlProp" Target="../ctrlProps/ctrlProp393.xml"/><Relationship Id="rId27" Type="http://schemas.openxmlformats.org/officeDocument/2006/relationships/ctrlProp" Target="../ctrlProps/ctrlProp398.xml"/><Relationship Id="rId43" Type="http://schemas.openxmlformats.org/officeDocument/2006/relationships/ctrlProp" Target="../ctrlProps/ctrlProp414.xml"/><Relationship Id="rId48" Type="http://schemas.openxmlformats.org/officeDocument/2006/relationships/ctrlProp" Target="../ctrlProps/ctrlProp419.xml"/><Relationship Id="rId64" Type="http://schemas.openxmlformats.org/officeDocument/2006/relationships/ctrlProp" Target="../ctrlProps/ctrlProp435.xml"/><Relationship Id="rId69" Type="http://schemas.openxmlformats.org/officeDocument/2006/relationships/ctrlProp" Target="../ctrlProps/ctrlProp440.xml"/><Relationship Id="rId113" Type="http://schemas.openxmlformats.org/officeDocument/2006/relationships/ctrlProp" Target="../ctrlProps/ctrlProp484.xml"/><Relationship Id="rId118" Type="http://schemas.openxmlformats.org/officeDocument/2006/relationships/ctrlProp" Target="../ctrlProps/ctrlProp489.xml"/><Relationship Id="rId134" Type="http://schemas.openxmlformats.org/officeDocument/2006/relationships/ctrlProp" Target="../ctrlProps/ctrlProp505.xml"/><Relationship Id="rId139" Type="http://schemas.openxmlformats.org/officeDocument/2006/relationships/ctrlProp" Target="../ctrlProps/ctrlProp510.xml"/><Relationship Id="rId80" Type="http://schemas.openxmlformats.org/officeDocument/2006/relationships/ctrlProp" Target="../ctrlProps/ctrlProp451.xml"/><Relationship Id="rId85" Type="http://schemas.openxmlformats.org/officeDocument/2006/relationships/ctrlProp" Target="../ctrlProps/ctrlProp456.xml"/><Relationship Id="rId150" Type="http://schemas.openxmlformats.org/officeDocument/2006/relationships/ctrlProp" Target="../ctrlProps/ctrlProp521.xml"/><Relationship Id="rId155" Type="http://schemas.openxmlformats.org/officeDocument/2006/relationships/ctrlProp" Target="../ctrlProps/ctrlProp526.xml"/><Relationship Id="rId171" Type="http://schemas.openxmlformats.org/officeDocument/2006/relationships/ctrlProp" Target="../ctrlProps/ctrlProp542.xml"/><Relationship Id="rId176" Type="http://schemas.openxmlformats.org/officeDocument/2006/relationships/ctrlProp" Target="../ctrlProps/ctrlProp547.xml"/><Relationship Id="rId192" Type="http://schemas.openxmlformats.org/officeDocument/2006/relationships/ctrlProp" Target="../ctrlProps/ctrlProp563.xml"/><Relationship Id="rId197" Type="http://schemas.openxmlformats.org/officeDocument/2006/relationships/ctrlProp" Target="../ctrlProps/ctrlProp568.xml"/><Relationship Id="rId206" Type="http://schemas.openxmlformats.org/officeDocument/2006/relationships/ctrlProp" Target="../ctrlProps/ctrlProp577.xml"/><Relationship Id="rId227" Type="http://schemas.openxmlformats.org/officeDocument/2006/relationships/ctrlProp" Target="../ctrlProps/ctrlProp598.xml"/><Relationship Id="rId201" Type="http://schemas.openxmlformats.org/officeDocument/2006/relationships/ctrlProp" Target="../ctrlProps/ctrlProp572.xml"/><Relationship Id="rId222" Type="http://schemas.openxmlformats.org/officeDocument/2006/relationships/ctrlProp" Target="../ctrlProps/ctrlProp593.xml"/><Relationship Id="rId12" Type="http://schemas.openxmlformats.org/officeDocument/2006/relationships/ctrlProp" Target="../ctrlProps/ctrlProp383.xml"/><Relationship Id="rId17" Type="http://schemas.openxmlformats.org/officeDocument/2006/relationships/ctrlProp" Target="../ctrlProps/ctrlProp388.xml"/><Relationship Id="rId33" Type="http://schemas.openxmlformats.org/officeDocument/2006/relationships/ctrlProp" Target="../ctrlProps/ctrlProp404.xml"/><Relationship Id="rId38" Type="http://schemas.openxmlformats.org/officeDocument/2006/relationships/ctrlProp" Target="../ctrlProps/ctrlProp409.xml"/><Relationship Id="rId59" Type="http://schemas.openxmlformats.org/officeDocument/2006/relationships/ctrlProp" Target="../ctrlProps/ctrlProp430.xml"/><Relationship Id="rId103" Type="http://schemas.openxmlformats.org/officeDocument/2006/relationships/ctrlProp" Target="../ctrlProps/ctrlProp474.xml"/><Relationship Id="rId108" Type="http://schemas.openxmlformats.org/officeDocument/2006/relationships/ctrlProp" Target="../ctrlProps/ctrlProp479.xml"/><Relationship Id="rId124" Type="http://schemas.openxmlformats.org/officeDocument/2006/relationships/ctrlProp" Target="../ctrlProps/ctrlProp495.xml"/><Relationship Id="rId129" Type="http://schemas.openxmlformats.org/officeDocument/2006/relationships/ctrlProp" Target="../ctrlProps/ctrlProp500.xml"/><Relationship Id="rId54" Type="http://schemas.openxmlformats.org/officeDocument/2006/relationships/ctrlProp" Target="../ctrlProps/ctrlProp425.xml"/><Relationship Id="rId70" Type="http://schemas.openxmlformats.org/officeDocument/2006/relationships/ctrlProp" Target="../ctrlProps/ctrlProp441.xml"/><Relationship Id="rId75" Type="http://schemas.openxmlformats.org/officeDocument/2006/relationships/ctrlProp" Target="../ctrlProps/ctrlProp446.xml"/><Relationship Id="rId91" Type="http://schemas.openxmlformats.org/officeDocument/2006/relationships/ctrlProp" Target="../ctrlProps/ctrlProp462.xml"/><Relationship Id="rId96" Type="http://schemas.openxmlformats.org/officeDocument/2006/relationships/ctrlProp" Target="../ctrlProps/ctrlProp467.xml"/><Relationship Id="rId140" Type="http://schemas.openxmlformats.org/officeDocument/2006/relationships/ctrlProp" Target="../ctrlProps/ctrlProp511.xml"/><Relationship Id="rId145" Type="http://schemas.openxmlformats.org/officeDocument/2006/relationships/ctrlProp" Target="../ctrlProps/ctrlProp516.xml"/><Relationship Id="rId161" Type="http://schemas.openxmlformats.org/officeDocument/2006/relationships/ctrlProp" Target="../ctrlProps/ctrlProp532.xml"/><Relationship Id="rId166" Type="http://schemas.openxmlformats.org/officeDocument/2006/relationships/ctrlProp" Target="../ctrlProps/ctrlProp537.xml"/><Relationship Id="rId182" Type="http://schemas.openxmlformats.org/officeDocument/2006/relationships/ctrlProp" Target="../ctrlProps/ctrlProp553.xml"/><Relationship Id="rId187" Type="http://schemas.openxmlformats.org/officeDocument/2006/relationships/ctrlProp" Target="../ctrlProps/ctrlProp558.xml"/><Relationship Id="rId217" Type="http://schemas.openxmlformats.org/officeDocument/2006/relationships/ctrlProp" Target="../ctrlProps/ctrlProp588.xml"/><Relationship Id="rId1" Type="http://schemas.openxmlformats.org/officeDocument/2006/relationships/hyperlink" Target="https://assets.bbhub.io/company/sites/60/2021/07/2021-TCFD-Implementing_Guidance.pdf" TargetMode="External"/><Relationship Id="rId6" Type="http://schemas.openxmlformats.org/officeDocument/2006/relationships/vmlDrawing" Target="../drawings/vmlDrawing3.vml"/><Relationship Id="rId212" Type="http://schemas.openxmlformats.org/officeDocument/2006/relationships/ctrlProp" Target="../ctrlProps/ctrlProp583.xml"/><Relationship Id="rId23" Type="http://schemas.openxmlformats.org/officeDocument/2006/relationships/ctrlProp" Target="../ctrlProps/ctrlProp394.xml"/><Relationship Id="rId28" Type="http://schemas.openxmlformats.org/officeDocument/2006/relationships/ctrlProp" Target="../ctrlProps/ctrlProp399.xml"/><Relationship Id="rId49" Type="http://schemas.openxmlformats.org/officeDocument/2006/relationships/ctrlProp" Target="../ctrlProps/ctrlProp420.xml"/><Relationship Id="rId114" Type="http://schemas.openxmlformats.org/officeDocument/2006/relationships/ctrlProp" Target="../ctrlProps/ctrlProp485.xml"/><Relationship Id="rId119" Type="http://schemas.openxmlformats.org/officeDocument/2006/relationships/ctrlProp" Target="../ctrlProps/ctrlProp490.xml"/><Relationship Id="rId44" Type="http://schemas.openxmlformats.org/officeDocument/2006/relationships/ctrlProp" Target="../ctrlProps/ctrlProp415.xml"/><Relationship Id="rId60" Type="http://schemas.openxmlformats.org/officeDocument/2006/relationships/ctrlProp" Target="../ctrlProps/ctrlProp431.xml"/><Relationship Id="rId65" Type="http://schemas.openxmlformats.org/officeDocument/2006/relationships/ctrlProp" Target="../ctrlProps/ctrlProp436.xml"/><Relationship Id="rId81" Type="http://schemas.openxmlformats.org/officeDocument/2006/relationships/ctrlProp" Target="../ctrlProps/ctrlProp452.xml"/><Relationship Id="rId86" Type="http://schemas.openxmlformats.org/officeDocument/2006/relationships/ctrlProp" Target="../ctrlProps/ctrlProp457.xml"/><Relationship Id="rId130" Type="http://schemas.openxmlformats.org/officeDocument/2006/relationships/ctrlProp" Target="../ctrlProps/ctrlProp501.xml"/><Relationship Id="rId135" Type="http://schemas.openxmlformats.org/officeDocument/2006/relationships/ctrlProp" Target="../ctrlProps/ctrlProp506.xml"/><Relationship Id="rId151" Type="http://schemas.openxmlformats.org/officeDocument/2006/relationships/ctrlProp" Target="../ctrlProps/ctrlProp522.xml"/><Relationship Id="rId156" Type="http://schemas.openxmlformats.org/officeDocument/2006/relationships/ctrlProp" Target="../ctrlProps/ctrlProp527.xml"/><Relationship Id="rId177" Type="http://schemas.openxmlformats.org/officeDocument/2006/relationships/ctrlProp" Target="../ctrlProps/ctrlProp548.xml"/><Relationship Id="rId198" Type="http://schemas.openxmlformats.org/officeDocument/2006/relationships/ctrlProp" Target="../ctrlProps/ctrlProp569.xml"/><Relationship Id="rId172" Type="http://schemas.openxmlformats.org/officeDocument/2006/relationships/ctrlProp" Target="../ctrlProps/ctrlProp543.xml"/><Relationship Id="rId193" Type="http://schemas.openxmlformats.org/officeDocument/2006/relationships/ctrlProp" Target="../ctrlProps/ctrlProp564.xml"/><Relationship Id="rId202" Type="http://schemas.openxmlformats.org/officeDocument/2006/relationships/ctrlProp" Target="../ctrlProps/ctrlProp573.xml"/><Relationship Id="rId207" Type="http://schemas.openxmlformats.org/officeDocument/2006/relationships/ctrlProp" Target="../ctrlProps/ctrlProp578.xml"/><Relationship Id="rId223" Type="http://schemas.openxmlformats.org/officeDocument/2006/relationships/ctrlProp" Target="../ctrlProps/ctrlProp594.xml"/><Relationship Id="rId228" Type="http://schemas.openxmlformats.org/officeDocument/2006/relationships/ctrlProp" Target="../ctrlProps/ctrlProp599.xml"/><Relationship Id="rId13" Type="http://schemas.openxmlformats.org/officeDocument/2006/relationships/ctrlProp" Target="../ctrlProps/ctrlProp384.xml"/><Relationship Id="rId18" Type="http://schemas.openxmlformats.org/officeDocument/2006/relationships/ctrlProp" Target="../ctrlProps/ctrlProp389.xml"/><Relationship Id="rId39" Type="http://schemas.openxmlformats.org/officeDocument/2006/relationships/ctrlProp" Target="../ctrlProps/ctrlProp410.xml"/><Relationship Id="rId109" Type="http://schemas.openxmlformats.org/officeDocument/2006/relationships/ctrlProp" Target="../ctrlProps/ctrlProp480.xml"/><Relationship Id="rId34" Type="http://schemas.openxmlformats.org/officeDocument/2006/relationships/ctrlProp" Target="../ctrlProps/ctrlProp405.xml"/><Relationship Id="rId50" Type="http://schemas.openxmlformats.org/officeDocument/2006/relationships/ctrlProp" Target="../ctrlProps/ctrlProp421.xml"/><Relationship Id="rId55" Type="http://schemas.openxmlformats.org/officeDocument/2006/relationships/ctrlProp" Target="../ctrlProps/ctrlProp426.xml"/><Relationship Id="rId76" Type="http://schemas.openxmlformats.org/officeDocument/2006/relationships/ctrlProp" Target="../ctrlProps/ctrlProp447.xml"/><Relationship Id="rId97" Type="http://schemas.openxmlformats.org/officeDocument/2006/relationships/ctrlProp" Target="../ctrlProps/ctrlProp468.xml"/><Relationship Id="rId104" Type="http://schemas.openxmlformats.org/officeDocument/2006/relationships/ctrlProp" Target="../ctrlProps/ctrlProp475.xml"/><Relationship Id="rId120" Type="http://schemas.openxmlformats.org/officeDocument/2006/relationships/ctrlProp" Target="../ctrlProps/ctrlProp491.xml"/><Relationship Id="rId125" Type="http://schemas.openxmlformats.org/officeDocument/2006/relationships/ctrlProp" Target="../ctrlProps/ctrlProp496.xml"/><Relationship Id="rId141" Type="http://schemas.openxmlformats.org/officeDocument/2006/relationships/ctrlProp" Target="../ctrlProps/ctrlProp512.xml"/><Relationship Id="rId146" Type="http://schemas.openxmlformats.org/officeDocument/2006/relationships/ctrlProp" Target="../ctrlProps/ctrlProp517.xml"/><Relationship Id="rId167" Type="http://schemas.openxmlformats.org/officeDocument/2006/relationships/ctrlProp" Target="../ctrlProps/ctrlProp538.xml"/><Relationship Id="rId188" Type="http://schemas.openxmlformats.org/officeDocument/2006/relationships/ctrlProp" Target="../ctrlProps/ctrlProp559.xml"/><Relationship Id="rId7" Type="http://schemas.openxmlformats.org/officeDocument/2006/relationships/image" Target="../media/image5.png"/><Relationship Id="rId71" Type="http://schemas.openxmlformats.org/officeDocument/2006/relationships/ctrlProp" Target="../ctrlProps/ctrlProp442.xml"/><Relationship Id="rId92" Type="http://schemas.openxmlformats.org/officeDocument/2006/relationships/ctrlProp" Target="../ctrlProps/ctrlProp463.xml"/><Relationship Id="rId162" Type="http://schemas.openxmlformats.org/officeDocument/2006/relationships/ctrlProp" Target="../ctrlProps/ctrlProp533.xml"/><Relationship Id="rId183" Type="http://schemas.openxmlformats.org/officeDocument/2006/relationships/ctrlProp" Target="../ctrlProps/ctrlProp554.xml"/><Relationship Id="rId213" Type="http://schemas.openxmlformats.org/officeDocument/2006/relationships/ctrlProp" Target="../ctrlProps/ctrlProp584.xml"/><Relationship Id="rId218" Type="http://schemas.openxmlformats.org/officeDocument/2006/relationships/ctrlProp" Target="../ctrlProps/ctrlProp589.xml"/><Relationship Id="rId2" Type="http://schemas.openxmlformats.org/officeDocument/2006/relationships/hyperlink" Target="https://assets.bbhub.io/company/sites/60/2021/07/2021-TCFD-Implementing_Guidance.pdf" TargetMode="External"/><Relationship Id="rId29" Type="http://schemas.openxmlformats.org/officeDocument/2006/relationships/ctrlProp" Target="../ctrlProps/ctrlProp400.xml"/><Relationship Id="rId24" Type="http://schemas.openxmlformats.org/officeDocument/2006/relationships/ctrlProp" Target="../ctrlProps/ctrlProp395.xml"/><Relationship Id="rId40" Type="http://schemas.openxmlformats.org/officeDocument/2006/relationships/ctrlProp" Target="../ctrlProps/ctrlProp411.xml"/><Relationship Id="rId45" Type="http://schemas.openxmlformats.org/officeDocument/2006/relationships/ctrlProp" Target="../ctrlProps/ctrlProp416.xml"/><Relationship Id="rId66" Type="http://schemas.openxmlformats.org/officeDocument/2006/relationships/ctrlProp" Target="../ctrlProps/ctrlProp437.xml"/><Relationship Id="rId87" Type="http://schemas.openxmlformats.org/officeDocument/2006/relationships/ctrlProp" Target="../ctrlProps/ctrlProp458.xml"/><Relationship Id="rId110" Type="http://schemas.openxmlformats.org/officeDocument/2006/relationships/ctrlProp" Target="../ctrlProps/ctrlProp481.xml"/><Relationship Id="rId115" Type="http://schemas.openxmlformats.org/officeDocument/2006/relationships/ctrlProp" Target="../ctrlProps/ctrlProp486.xml"/><Relationship Id="rId131" Type="http://schemas.openxmlformats.org/officeDocument/2006/relationships/ctrlProp" Target="../ctrlProps/ctrlProp502.xml"/><Relationship Id="rId136" Type="http://schemas.openxmlformats.org/officeDocument/2006/relationships/ctrlProp" Target="../ctrlProps/ctrlProp507.xml"/><Relationship Id="rId157" Type="http://schemas.openxmlformats.org/officeDocument/2006/relationships/ctrlProp" Target="../ctrlProps/ctrlProp528.xml"/><Relationship Id="rId178" Type="http://schemas.openxmlformats.org/officeDocument/2006/relationships/ctrlProp" Target="../ctrlProps/ctrlProp549.xml"/><Relationship Id="rId61" Type="http://schemas.openxmlformats.org/officeDocument/2006/relationships/ctrlProp" Target="../ctrlProps/ctrlProp432.xml"/><Relationship Id="rId82" Type="http://schemas.openxmlformats.org/officeDocument/2006/relationships/ctrlProp" Target="../ctrlProps/ctrlProp453.xml"/><Relationship Id="rId152" Type="http://schemas.openxmlformats.org/officeDocument/2006/relationships/ctrlProp" Target="../ctrlProps/ctrlProp523.xml"/><Relationship Id="rId173" Type="http://schemas.openxmlformats.org/officeDocument/2006/relationships/ctrlProp" Target="../ctrlProps/ctrlProp544.xml"/><Relationship Id="rId194" Type="http://schemas.openxmlformats.org/officeDocument/2006/relationships/ctrlProp" Target="../ctrlProps/ctrlProp565.xml"/><Relationship Id="rId199" Type="http://schemas.openxmlformats.org/officeDocument/2006/relationships/ctrlProp" Target="../ctrlProps/ctrlProp570.xml"/><Relationship Id="rId203" Type="http://schemas.openxmlformats.org/officeDocument/2006/relationships/ctrlProp" Target="../ctrlProps/ctrlProp574.xml"/><Relationship Id="rId208" Type="http://schemas.openxmlformats.org/officeDocument/2006/relationships/ctrlProp" Target="../ctrlProps/ctrlProp579.xml"/><Relationship Id="rId229" Type="http://schemas.openxmlformats.org/officeDocument/2006/relationships/ctrlProp" Target="../ctrlProps/ctrlProp600.xml"/><Relationship Id="rId19" Type="http://schemas.openxmlformats.org/officeDocument/2006/relationships/ctrlProp" Target="../ctrlProps/ctrlProp390.xml"/><Relationship Id="rId224" Type="http://schemas.openxmlformats.org/officeDocument/2006/relationships/ctrlProp" Target="../ctrlProps/ctrlProp595.xml"/><Relationship Id="rId14" Type="http://schemas.openxmlformats.org/officeDocument/2006/relationships/ctrlProp" Target="../ctrlProps/ctrlProp385.xml"/><Relationship Id="rId30" Type="http://schemas.openxmlformats.org/officeDocument/2006/relationships/ctrlProp" Target="../ctrlProps/ctrlProp401.xml"/><Relationship Id="rId35" Type="http://schemas.openxmlformats.org/officeDocument/2006/relationships/ctrlProp" Target="../ctrlProps/ctrlProp406.xml"/><Relationship Id="rId56" Type="http://schemas.openxmlformats.org/officeDocument/2006/relationships/ctrlProp" Target="../ctrlProps/ctrlProp427.xml"/><Relationship Id="rId77" Type="http://schemas.openxmlformats.org/officeDocument/2006/relationships/ctrlProp" Target="../ctrlProps/ctrlProp448.xml"/><Relationship Id="rId100" Type="http://schemas.openxmlformats.org/officeDocument/2006/relationships/ctrlProp" Target="../ctrlProps/ctrlProp471.xml"/><Relationship Id="rId105" Type="http://schemas.openxmlformats.org/officeDocument/2006/relationships/ctrlProp" Target="../ctrlProps/ctrlProp476.xml"/><Relationship Id="rId126" Type="http://schemas.openxmlformats.org/officeDocument/2006/relationships/ctrlProp" Target="../ctrlProps/ctrlProp497.xml"/><Relationship Id="rId147" Type="http://schemas.openxmlformats.org/officeDocument/2006/relationships/ctrlProp" Target="../ctrlProps/ctrlProp518.xml"/><Relationship Id="rId168" Type="http://schemas.openxmlformats.org/officeDocument/2006/relationships/ctrlProp" Target="../ctrlProps/ctrlProp539.xml"/><Relationship Id="rId8" Type="http://schemas.openxmlformats.org/officeDocument/2006/relationships/ctrlProp" Target="../ctrlProps/ctrlProp379.xml"/><Relationship Id="rId51" Type="http://schemas.openxmlformats.org/officeDocument/2006/relationships/ctrlProp" Target="../ctrlProps/ctrlProp422.xml"/><Relationship Id="rId72" Type="http://schemas.openxmlformats.org/officeDocument/2006/relationships/ctrlProp" Target="../ctrlProps/ctrlProp443.xml"/><Relationship Id="rId93" Type="http://schemas.openxmlformats.org/officeDocument/2006/relationships/ctrlProp" Target="../ctrlProps/ctrlProp464.xml"/><Relationship Id="rId98" Type="http://schemas.openxmlformats.org/officeDocument/2006/relationships/ctrlProp" Target="../ctrlProps/ctrlProp469.xml"/><Relationship Id="rId121" Type="http://schemas.openxmlformats.org/officeDocument/2006/relationships/ctrlProp" Target="../ctrlProps/ctrlProp492.xml"/><Relationship Id="rId142" Type="http://schemas.openxmlformats.org/officeDocument/2006/relationships/ctrlProp" Target="../ctrlProps/ctrlProp513.xml"/><Relationship Id="rId163" Type="http://schemas.openxmlformats.org/officeDocument/2006/relationships/ctrlProp" Target="../ctrlProps/ctrlProp534.xml"/><Relationship Id="rId184" Type="http://schemas.openxmlformats.org/officeDocument/2006/relationships/ctrlProp" Target="../ctrlProps/ctrlProp555.xml"/><Relationship Id="rId189" Type="http://schemas.openxmlformats.org/officeDocument/2006/relationships/ctrlProp" Target="../ctrlProps/ctrlProp560.xml"/><Relationship Id="rId219" Type="http://schemas.openxmlformats.org/officeDocument/2006/relationships/ctrlProp" Target="../ctrlProps/ctrlProp590.xml"/><Relationship Id="rId3" Type="http://schemas.openxmlformats.org/officeDocument/2006/relationships/hyperlink" Target="https://assets.bbhub.io/company/sites/60/2021/07/2021-TCFD-Implementing_Guidance.pdf" TargetMode="External"/><Relationship Id="rId214" Type="http://schemas.openxmlformats.org/officeDocument/2006/relationships/ctrlProp" Target="../ctrlProps/ctrlProp585.xml"/><Relationship Id="rId230" Type="http://schemas.openxmlformats.org/officeDocument/2006/relationships/ctrlProp" Target="../ctrlProps/ctrlProp601.xml"/><Relationship Id="rId25" Type="http://schemas.openxmlformats.org/officeDocument/2006/relationships/ctrlProp" Target="../ctrlProps/ctrlProp396.xml"/><Relationship Id="rId46" Type="http://schemas.openxmlformats.org/officeDocument/2006/relationships/ctrlProp" Target="../ctrlProps/ctrlProp417.xml"/><Relationship Id="rId67" Type="http://schemas.openxmlformats.org/officeDocument/2006/relationships/ctrlProp" Target="../ctrlProps/ctrlProp438.xml"/><Relationship Id="rId116" Type="http://schemas.openxmlformats.org/officeDocument/2006/relationships/ctrlProp" Target="../ctrlProps/ctrlProp487.xml"/><Relationship Id="rId137" Type="http://schemas.openxmlformats.org/officeDocument/2006/relationships/ctrlProp" Target="../ctrlProps/ctrlProp508.xml"/><Relationship Id="rId158" Type="http://schemas.openxmlformats.org/officeDocument/2006/relationships/ctrlProp" Target="../ctrlProps/ctrlProp529.xml"/><Relationship Id="rId20" Type="http://schemas.openxmlformats.org/officeDocument/2006/relationships/ctrlProp" Target="../ctrlProps/ctrlProp391.xml"/><Relationship Id="rId41" Type="http://schemas.openxmlformats.org/officeDocument/2006/relationships/ctrlProp" Target="../ctrlProps/ctrlProp412.xml"/><Relationship Id="rId62" Type="http://schemas.openxmlformats.org/officeDocument/2006/relationships/ctrlProp" Target="../ctrlProps/ctrlProp433.xml"/><Relationship Id="rId83" Type="http://schemas.openxmlformats.org/officeDocument/2006/relationships/ctrlProp" Target="../ctrlProps/ctrlProp454.xml"/><Relationship Id="rId88" Type="http://schemas.openxmlformats.org/officeDocument/2006/relationships/ctrlProp" Target="../ctrlProps/ctrlProp459.xml"/><Relationship Id="rId111" Type="http://schemas.openxmlformats.org/officeDocument/2006/relationships/ctrlProp" Target="../ctrlProps/ctrlProp482.xml"/><Relationship Id="rId132" Type="http://schemas.openxmlformats.org/officeDocument/2006/relationships/ctrlProp" Target="../ctrlProps/ctrlProp503.xml"/><Relationship Id="rId153" Type="http://schemas.openxmlformats.org/officeDocument/2006/relationships/ctrlProp" Target="../ctrlProps/ctrlProp524.xml"/><Relationship Id="rId174" Type="http://schemas.openxmlformats.org/officeDocument/2006/relationships/ctrlProp" Target="../ctrlProps/ctrlProp545.xml"/><Relationship Id="rId179" Type="http://schemas.openxmlformats.org/officeDocument/2006/relationships/ctrlProp" Target="../ctrlProps/ctrlProp550.xml"/><Relationship Id="rId195" Type="http://schemas.openxmlformats.org/officeDocument/2006/relationships/ctrlProp" Target="../ctrlProps/ctrlProp566.xml"/><Relationship Id="rId209" Type="http://schemas.openxmlformats.org/officeDocument/2006/relationships/ctrlProp" Target="../ctrlProps/ctrlProp580.xml"/><Relationship Id="rId190" Type="http://schemas.openxmlformats.org/officeDocument/2006/relationships/ctrlProp" Target="../ctrlProps/ctrlProp561.xml"/><Relationship Id="rId204" Type="http://schemas.openxmlformats.org/officeDocument/2006/relationships/ctrlProp" Target="../ctrlProps/ctrlProp575.xml"/><Relationship Id="rId220" Type="http://schemas.openxmlformats.org/officeDocument/2006/relationships/ctrlProp" Target="../ctrlProps/ctrlProp591.xml"/><Relationship Id="rId225" Type="http://schemas.openxmlformats.org/officeDocument/2006/relationships/ctrlProp" Target="../ctrlProps/ctrlProp596.xml"/><Relationship Id="rId15" Type="http://schemas.openxmlformats.org/officeDocument/2006/relationships/ctrlProp" Target="../ctrlProps/ctrlProp386.xml"/><Relationship Id="rId36" Type="http://schemas.openxmlformats.org/officeDocument/2006/relationships/ctrlProp" Target="../ctrlProps/ctrlProp407.xml"/><Relationship Id="rId57" Type="http://schemas.openxmlformats.org/officeDocument/2006/relationships/ctrlProp" Target="../ctrlProps/ctrlProp428.xml"/><Relationship Id="rId106" Type="http://schemas.openxmlformats.org/officeDocument/2006/relationships/ctrlProp" Target="../ctrlProps/ctrlProp477.xml"/><Relationship Id="rId127" Type="http://schemas.openxmlformats.org/officeDocument/2006/relationships/ctrlProp" Target="../ctrlProps/ctrlProp498.xml"/><Relationship Id="rId10" Type="http://schemas.openxmlformats.org/officeDocument/2006/relationships/ctrlProp" Target="../ctrlProps/ctrlProp381.xml"/><Relationship Id="rId31" Type="http://schemas.openxmlformats.org/officeDocument/2006/relationships/ctrlProp" Target="../ctrlProps/ctrlProp402.xml"/><Relationship Id="rId52" Type="http://schemas.openxmlformats.org/officeDocument/2006/relationships/ctrlProp" Target="../ctrlProps/ctrlProp423.xml"/><Relationship Id="rId73" Type="http://schemas.openxmlformats.org/officeDocument/2006/relationships/ctrlProp" Target="../ctrlProps/ctrlProp444.xml"/><Relationship Id="rId78" Type="http://schemas.openxmlformats.org/officeDocument/2006/relationships/ctrlProp" Target="../ctrlProps/ctrlProp449.xml"/><Relationship Id="rId94" Type="http://schemas.openxmlformats.org/officeDocument/2006/relationships/ctrlProp" Target="../ctrlProps/ctrlProp465.xml"/><Relationship Id="rId99" Type="http://schemas.openxmlformats.org/officeDocument/2006/relationships/ctrlProp" Target="../ctrlProps/ctrlProp470.xml"/><Relationship Id="rId101" Type="http://schemas.openxmlformats.org/officeDocument/2006/relationships/ctrlProp" Target="../ctrlProps/ctrlProp472.xml"/><Relationship Id="rId122" Type="http://schemas.openxmlformats.org/officeDocument/2006/relationships/ctrlProp" Target="../ctrlProps/ctrlProp493.xml"/><Relationship Id="rId143" Type="http://schemas.openxmlformats.org/officeDocument/2006/relationships/ctrlProp" Target="../ctrlProps/ctrlProp514.xml"/><Relationship Id="rId148" Type="http://schemas.openxmlformats.org/officeDocument/2006/relationships/ctrlProp" Target="../ctrlProps/ctrlProp519.xml"/><Relationship Id="rId164" Type="http://schemas.openxmlformats.org/officeDocument/2006/relationships/ctrlProp" Target="../ctrlProps/ctrlProp535.xml"/><Relationship Id="rId169" Type="http://schemas.openxmlformats.org/officeDocument/2006/relationships/ctrlProp" Target="../ctrlProps/ctrlProp540.xml"/><Relationship Id="rId185" Type="http://schemas.openxmlformats.org/officeDocument/2006/relationships/ctrlProp" Target="../ctrlProps/ctrlProp556.xml"/><Relationship Id="rId4" Type="http://schemas.openxmlformats.org/officeDocument/2006/relationships/printerSettings" Target="../printerSettings/printerSettings5.bin"/><Relationship Id="rId9" Type="http://schemas.openxmlformats.org/officeDocument/2006/relationships/ctrlProp" Target="../ctrlProps/ctrlProp380.xml"/><Relationship Id="rId180" Type="http://schemas.openxmlformats.org/officeDocument/2006/relationships/ctrlProp" Target="../ctrlProps/ctrlProp551.xml"/><Relationship Id="rId210" Type="http://schemas.openxmlformats.org/officeDocument/2006/relationships/ctrlProp" Target="../ctrlProps/ctrlProp581.xml"/><Relationship Id="rId215" Type="http://schemas.openxmlformats.org/officeDocument/2006/relationships/ctrlProp" Target="../ctrlProps/ctrlProp586.xml"/><Relationship Id="rId26" Type="http://schemas.openxmlformats.org/officeDocument/2006/relationships/ctrlProp" Target="../ctrlProps/ctrlProp397.xml"/><Relationship Id="rId231" Type="http://schemas.openxmlformats.org/officeDocument/2006/relationships/ctrlProp" Target="../ctrlProps/ctrlProp602.xml"/><Relationship Id="rId47" Type="http://schemas.openxmlformats.org/officeDocument/2006/relationships/ctrlProp" Target="../ctrlProps/ctrlProp418.xml"/><Relationship Id="rId68" Type="http://schemas.openxmlformats.org/officeDocument/2006/relationships/ctrlProp" Target="../ctrlProps/ctrlProp439.xml"/><Relationship Id="rId89" Type="http://schemas.openxmlformats.org/officeDocument/2006/relationships/ctrlProp" Target="../ctrlProps/ctrlProp460.xml"/><Relationship Id="rId112" Type="http://schemas.openxmlformats.org/officeDocument/2006/relationships/ctrlProp" Target="../ctrlProps/ctrlProp483.xml"/><Relationship Id="rId133" Type="http://schemas.openxmlformats.org/officeDocument/2006/relationships/ctrlProp" Target="../ctrlProps/ctrlProp504.xml"/><Relationship Id="rId154" Type="http://schemas.openxmlformats.org/officeDocument/2006/relationships/ctrlProp" Target="../ctrlProps/ctrlProp525.xml"/><Relationship Id="rId175" Type="http://schemas.openxmlformats.org/officeDocument/2006/relationships/ctrlProp" Target="../ctrlProps/ctrlProp546.xml"/><Relationship Id="rId196" Type="http://schemas.openxmlformats.org/officeDocument/2006/relationships/ctrlProp" Target="../ctrlProps/ctrlProp567.xml"/><Relationship Id="rId200" Type="http://schemas.openxmlformats.org/officeDocument/2006/relationships/ctrlProp" Target="../ctrlProps/ctrlProp571.xml"/><Relationship Id="rId16" Type="http://schemas.openxmlformats.org/officeDocument/2006/relationships/ctrlProp" Target="../ctrlProps/ctrlProp387.xml"/><Relationship Id="rId221" Type="http://schemas.openxmlformats.org/officeDocument/2006/relationships/ctrlProp" Target="../ctrlProps/ctrlProp592.xml"/><Relationship Id="rId37" Type="http://schemas.openxmlformats.org/officeDocument/2006/relationships/ctrlProp" Target="../ctrlProps/ctrlProp408.xml"/><Relationship Id="rId58" Type="http://schemas.openxmlformats.org/officeDocument/2006/relationships/ctrlProp" Target="../ctrlProps/ctrlProp429.xml"/><Relationship Id="rId79" Type="http://schemas.openxmlformats.org/officeDocument/2006/relationships/ctrlProp" Target="../ctrlProps/ctrlProp450.xml"/><Relationship Id="rId102" Type="http://schemas.openxmlformats.org/officeDocument/2006/relationships/ctrlProp" Target="../ctrlProps/ctrlProp473.xml"/><Relationship Id="rId123" Type="http://schemas.openxmlformats.org/officeDocument/2006/relationships/ctrlProp" Target="../ctrlProps/ctrlProp494.xml"/><Relationship Id="rId144" Type="http://schemas.openxmlformats.org/officeDocument/2006/relationships/ctrlProp" Target="../ctrlProps/ctrlProp515.xml"/><Relationship Id="rId90" Type="http://schemas.openxmlformats.org/officeDocument/2006/relationships/ctrlProp" Target="../ctrlProps/ctrlProp461.xml"/><Relationship Id="rId165" Type="http://schemas.openxmlformats.org/officeDocument/2006/relationships/ctrlProp" Target="../ctrlProps/ctrlProp536.xml"/><Relationship Id="rId186" Type="http://schemas.openxmlformats.org/officeDocument/2006/relationships/ctrlProp" Target="../ctrlProps/ctrlProp557.xml"/><Relationship Id="rId211" Type="http://schemas.openxmlformats.org/officeDocument/2006/relationships/ctrlProp" Target="../ctrlProps/ctrlProp582.xml"/><Relationship Id="rId232"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712.xml"/><Relationship Id="rId299" Type="http://schemas.openxmlformats.org/officeDocument/2006/relationships/ctrlProp" Target="../ctrlProps/ctrlProp894.xml"/><Relationship Id="rId671" Type="http://schemas.openxmlformats.org/officeDocument/2006/relationships/ctrlProp" Target="../ctrlProps/ctrlProp1266.xml"/><Relationship Id="rId21" Type="http://schemas.openxmlformats.org/officeDocument/2006/relationships/ctrlProp" Target="../ctrlProps/ctrlProp616.xml"/><Relationship Id="rId63" Type="http://schemas.openxmlformats.org/officeDocument/2006/relationships/ctrlProp" Target="../ctrlProps/ctrlProp658.xml"/><Relationship Id="rId159" Type="http://schemas.openxmlformats.org/officeDocument/2006/relationships/ctrlProp" Target="../ctrlProps/ctrlProp754.xml"/><Relationship Id="rId324" Type="http://schemas.openxmlformats.org/officeDocument/2006/relationships/ctrlProp" Target="../ctrlProps/ctrlProp919.xml"/><Relationship Id="rId366" Type="http://schemas.openxmlformats.org/officeDocument/2006/relationships/ctrlProp" Target="../ctrlProps/ctrlProp961.xml"/><Relationship Id="rId531" Type="http://schemas.openxmlformats.org/officeDocument/2006/relationships/ctrlProp" Target="../ctrlProps/ctrlProp1126.xml"/><Relationship Id="rId573" Type="http://schemas.openxmlformats.org/officeDocument/2006/relationships/ctrlProp" Target="../ctrlProps/ctrlProp1168.xml"/><Relationship Id="rId629" Type="http://schemas.openxmlformats.org/officeDocument/2006/relationships/ctrlProp" Target="../ctrlProps/ctrlProp1224.xml"/><Relationship Id="rId170" Type="http://schemas.openxmlformats.org/officeDocument/2006/relationships/ctrlProp" Target="../ctrlProps/ctrlProp765.xml"/><Relationship Id="rId226" Type="http://schemas.openxmlformats.org/officeDocument/2006/relationships/ctrlProp" Target="../ctrlProps/ctrlProp821.xml"/><Relationship Id="rId433" Type="http://schemas.openxmlformats.org/officeDocument/2006/relationships/ctrlProp" Target="../ctrlProps/ctrlProp1028.xml"/><Relationship Id="rId268" Type="http://schemas.openxmlformats.org/officeDocument/2006/relationships/ctrlProp" Target="../ctrlProps/ctrlProp863.xml"/><Relationship Id="rId475" Type="http://schemas.openxmlformats.org/officeDocument/2006/relationships/ctrlProp" Target="../ctrlProps/ctrlProp1070.xml"/><Relationship Id="rId640" Type="http://schemas.openxmlformats.org/officeDocument/2006/relationships/ctrlProp" Target="../ctrlProps/ctrlProp1235.xml"/><Relationship Id="rId682" Type="http://schemas.openxmlformats.org/officeDocument/2006/relationships/ctrlProp" Target="../ctrlProps/ctrlProp1277.xml"/><Relationship Id="rId32" Type="http://schemas.openxmlformats.org/officeDocument/2006/relationships/ctrlProp" Target="../ctrlProps/ctrlProp627.xml"/><Relationship Id="rId74" Type="http://schemas.openxmlformats.org/officeDocument/2006/relationships/ctrlProp" Target="../ctrlProps/ctrlProp669.xml"/><Relationship Id="rId128" Type="http://schemas.openxmlformats.org/officeDocument/2006/relationships/ctrlProp" Target="../ctrlProps/ctrlProp723.xml"/><Relationship Id="rId335" Type="http://schemas.openxmlformats.org/officeDocument/2006/relationships/ctrlProp" Target="../ctrlProps/ctrlProp930.xml"/><Relationship Id="rId377" Type="http://schemas.openxmlformats.org/officeDocument/2006/relationships/ctrlProp" Target="../ctrlProps/ctrlProp972.xml"/><Relationship Id="rId500" Type="http://schemas.openxmlformats.org/officeDocument/2006/relationships/ctrlProp" Target="../ctrlProps/ctrlProp1095.xml"/><Relationship Id="rId542" Type="http://schemas.openxmlformats.org/officeDocument/2006/relationships/ctrlProp" Target="../ctrlProps/ctrlProp1137.xml"/><Relationship Id="rId584" Type="http://schemas.openxmlformats.org/officeDocument/2006/relationships/ctrlProp" Target="../ctrlProps/ctrlProp1179.xml"/><Relationship Id="rId5" Type="http://schemas.openxmlformats.org/officeDocument/2006/relationships/drawing" Target="../drawings/drawing5.xml"/><Relationship Id="rId181" Type="http://schemas.openxmlformats.org/officeDocument/2006/relationships/ctrlProp" Target="../ctrlProps/ctrlProp776.xml"/><Relationship Id="rId237" Type="http://schemas.openxmlformats.org/officeDocument/2006/relationships/ctrlProp" Target="../ctrlProps/ctrlProp832.xml"/><Relationship Id="rId402" Type="http://schemas.openxmlformats.org/officeDocument/2006/relationships/ctrlProp" Target="../ctrlProps/ctrlProp997.xml"/><Relationship Id="rId279" Type="http://schemas.openxmlformats.org/officeDocument/2006/relationships/ctrlProp" Target="../ctrlProps/ctrlProp874.xml"/><Relationship Id="rId444" Type="http://schemas.openxmlformats.org/officeDocument/2006/relationships/ctrlProp" Target="../ctrlProps/ctrlProp1039.xml"/><Relationship Id="rId486" Type="http://schemas.openxmlformats.org/officeDocument/2006/relationships/ctrlProp" Target="../ctrlProps/ctrlProp1081.xml"/><Relationship Id="rId651" Type="http://schemas.openxmlformats.org/officeDocument/2006/relationships/ctrlProp" Target="../ctrlProps/ctrlProp1246.xml"/><Relationship Id="rId693" Type="http://schemas.openxmlformats.org/officeDocument/2006/relationships/ctrlProp" Target="../ctrlProps/ctrlProp1288.xml"/><Relationship Id="rId43" Type="http://schemas.openxmlformats.org/officeDocument/2006/relationships/ctrlProp" Target="../ctrlProps/ctrlProp638.xml"/><Relationship Id="rId139" Type="http://schemas.openxmlformats.org/officeDocument/2006/relationships/ctrlProp" Target="../ctrlProps/ctrlProp734.xml"/><Relationship Id="rId290" Type="http://schemas.openxmlformats.org/officeDocument/2006/relationships/ctrlProp" Target="../ctrlProps/ctrlProp885.xml"/><Relationship Id="rId304" Type="http://schemas.openxmlformats.org/officeDocument/2006/relationships/ctrlProp" Target="../ctrlProps/ctrlProp899.xml"/><Relationship Id="rId346" Type="http://schemas.openxmlformats.org/officeDocument/2006/relationships/ctrlProp" Target="../ctrlProps/ctrlProp941.xml"/><Relationship Id="rId388" Type="http://schemas.openxmlformats.org/officeDocument/2006/relationships/ctrlProp" Target="../ctrlProps/ctrlProp983.xml"/><Relationship Id="rId511" Type="http://schemas.openxmlformats.org/officeDocument/2006/relationships/ctrlProp" Target="../ctrlProps/ctrlProp1106.xml"/><Relationship Id="rId553" Type="http://schemas.openxmlformats.org/officeDocument/2006/relationships/ctrlProp" Target="../ctrlProps/ctrlProp1148.xml"/><Relationship Id="rId609" Type="http://schemas.openxmlformats.org/officeDocument/2006/relationships/ctrlProp" Target="../ctrlProps/ctrlProp1204.xml"/><Relationship Id="rId85" Type="http://schemas.openxmlformats.org/officeDocument/2006/relationships/ctrlProp" Target="../ctrlProps/ctrlProp680.xml"/><Relationship Id="rId150" Type="http://schemas.openxmlformats.org/officeDocument/2006/relationships/ctrlProp" Target="../ctrlProps/ctrlProp745.xml"/><Relationship Id="rId192" Type="http://schemas.openxmlformats.org/officeDocument/2006/relationships/ctrlProp" Target="../ctrlProps/ctrlProp787.xml"/><Relationship Id="rId206" Type="http://schemas.openxmlformats.org/officeDocument/2006/relationships/ctrlProp" Target="../ctrlProps/ctrlProp801.xml"/><Relationship Id="rId413" Type="http://schemas.openxmlformats.org/officeDocument/2006/relationships/ctrlProp" Target="../ctrlProps/ctrlProp1008.xml"/><Relationship Id="rId595" Type="http://schemas.openxmlformats.org/officeDocument/2006/relationships/ctrlProp" Target="../ctrlProps/ctrlProp1190.xml"/><Relationship Id="rId248" Type="http://schemas.openxmlformats.org/officeDocument/2006/relationships/ctrlProp" Target="../ctrlProps/ctrlProp843.xml"/><Relationship Id="rId455" Type="http://schemas.openxmlformats.org/officeDocument/2006/relationships/ctrlProp" Target="../ctrlProps/ctrlProp1050.xml"/><Relationship Id="rId497" Type="http://schemas.openxmlformats.org/officeDocument/2006/relationships/ctrlProp" Target="../ctrlProps/ctrlProp1092.xml"/><Relationship Id="rId620" Type="http://schemas.openxmlformats.org/officeDocument/2006/relationships/ctrlProp" Target="../ctrlProps/ctrlProp1215.xml"/><Relationship Id="rId662" Type="http://schemas.openxmlformats.org/officeDocument/2006/relationships/ctrlProp" Target="../ctrlProps/ctrlProp1257.xml"/><Relationship Id="rId12" Type="http://schemas.openxmlformats.org/officeDocument/2006/relationships/ctrlProp" Target="../ctrlProps/ctrlProp607.xml"/><Relationship Id="rId108" Type="http://schemas.openxmlformats.org/officeDocument/2006/relationships/ctrlProp" Target="../ctrlProps/ctrlProp703.xml"/><Relationship Id="rId315" Type="http://schemas.openxmlformats.org/officeDocument/2006/relationships/ctrlProp" Target="../ctrlProps/ctrlProp910.xml"/><Relationship Id="rId357" Type="http://schemas.openxmlformats.org/officeDocument/2006/relationships/ctrlProp" Target="../ctrlProps/ctrlProp952.xml"/><Relationship Id="rId522" Type="http://schemas.openxmlformats.org/officeDocument/2006/relationships/ctrlProp" Target="../ctrlProps/ctrlProp1117.xml"/><Relationship Id="rId54" Type="http://schemas.openxmlformats.org/officeDocument/2006/relationships/ctrlProp" Target="../ctrlProps/ctrlProp649.xml"/><Relationship Id="rId96" Type="http://schemas.openxmlformats.org/officeDocument/2006/relationships/ctrlProp" Target="../ctrlProps/ctrlProp691.xml"/><Relationship Id="rId161" Type="http://schemas.openxmlformats.org/officeDocument/2006/relationships/ctrlProp" Target="../ctrlProps/ctrlProp756.xml"/><Relationship Id="rId217" Type="http://schemas.openxmlformats.org/officeDocument/2006/relationships/ctrlProp" Target="../ctrlProps/ctrlProp812.xml"/><Relationship Id="rId399" Type="http://schemas.openxmlformats.org/officeDocument/2006/relationships/ctrlProp" Target="../ctrlProps/ctrlProp994.xml"/><Relationship Id="rId564" Type="http://schemas.openxmlformats.org/officeDocument/2006/relationships/ctrlProp" Target="../ctrlProps/ctrlProp1159.xml"/><Relationship Id="rId259" Type="http://schemas.openxmlformats.org/officeDocument/2006/relationships/ctrlProp" Target="../ctrlProps/ctrlProp854.xml"/><Relationship Id="rId424" Type="http://schemas.openxmlformats.org/officeDocument/2006/relationships/ctrlProp" Target="../ctrlProps/ctrlProp1019.xml"/><Relationship Id="rId466" Type="http://schemas.openxmlformats.org/officeDocument/2006/relationships/ctrlProp" Target="../ctrlProps/ctrlProp1061.xml"/><Relationship Id="rId631" Type="http://schemas.openxmlformats.org/officeDocument/2006/relationships/ctrlProp" Target="../ctrlProps/ctrlProp1226.xml"/><Relationship Id="rId673" Type="http://schemas.openxmlformats.org/officeDocument/2006/relationships/ctrlProp" Target="../ctrlProps/ctrlProp1268.xml"/><Relationship Id="rId23" Type="http://schemas.openxmlformats.org/officeDocument/2006/relationships/ctrlProp" Target="../ctrlProps/ctrlProp618.xml"/><Relationship Id="rId119" Type="http://schemas.openxmlformats.org/officeDocument/2006/relationships/ctrlProp" Target="../ctrlProps/ctrlProp714.xml"/><Relationship Id="rId270" Type="http://schemas.openxmlformats.org/officeDocument/2006/relationships/ctrlProp" Target="../ctrlProps/ctrlProp865.xml"/><Relationship Id="rId326" Type="http://schemas.openxmlformats.org/officeDocument/2006/relationships/ctrlProp" Target="../ctrlProps/ctrlProp921.xml"/><Relationship Id="rId533" Type="http://schemas.openxmlformats.org/officeDocument/2006/relationships/ctrlProp" Target="../ctrlProps/ctrlProp1128.xml"/><Relationship Id="rId65" Type="http://schemas.openxmlformats.org/officeDocument/2006/relationships/ctrlProp" Target="../ctrlProps/ctrlProp660.xml"/><Relationship Id="rId130" Type="http://schemas.openxmlformats.org/officeDocument/2006/relationships/ctrlProp" Target="../ctrlProps/ctrlProp725.xml"/><Relationship Id="rId368" Type="http://schemas.openxmlformats.org/officeDocument/2006/relationships/ctrlProp" Target="../ctrlProps/ctrlProp963.xml"/><Relationship Id="rId575" Type="http://schemas.openxmlformats.org/officeDocument/2006/relationships/ctrlProp" Target="../ctrlProps/ctrlProp1170.xml"/><Relationship Id="rId172" Type="http://schemas.openxmlformats.org/officeDocument/2006/relationships/ctrlProp" Target="../ctrlProps/ctrlProp767.xml"/><Relationship Id="rId228" Type="http://schemas.openxmlformats.org/officeDocument/2006/relationships/ctrlProp" Target="../ctrlProps/ctrlProp823.xml"/><Relationship Id="rId435" Type="http://schemas.openxmlformats.org/officeDocument/2006/relationships/ctrlProp" Target="../ctrlProps/ctrlProp1030.xml"/><Relationship Id="rId477" Type="http://schemas.openxmlformats.org/officeDocument/2006/relationships/ctrlProp" Target="../ctrlProps/ctrlProp1072.xml"/><Relationship Id="rId600" Type="http://schemas.openxmlformats.org/officeDocument/2006/relationships/ctrlProp" Target="../ctrlProps/ctrlProp1195.xml"/><Relationship Id="rId642" Type="http://schemas.openxmlformats.org/officeDocument/2006/relationships/ctrlProp" Target="../ctrlProps/ctrlProp1237.xml"/><Relationship Id="rId684" Type="http://schemas.openxmlformats.org/officeDocument/2006/relationships/ctrlProp" Target="../ctrlProps/ctrlProp1279.xml"/><Relationship Id="rId281" Type="http://schemas.openxmlformats.org/officeDocument/2006/relationships/ctrlProp" Target="../ctrlProps/ctrlProp876.xml"/><Relationship Id="rId337" Type="http://schemas.openxmlformats.org/officeDocument/2006/relationships/ctrlProp" Target="../ctrlProps/ctrlProp932.xml"/><Relationship Id="rId502" Type="http://schemas.openxmlformats.org/officeDocument/2006/relationships/ctrlProp" Target="../ctrlProps/ctrlProp1097.xml"/><Relationship Id="rId34" Type="http://schemas.openxmlformats.org/officeDocument/2006/relationships/ctrlProp" Target="../ctrlProps/ctrlProp629.xml"/><Relationship Id="rId76" Type="http://schemas.openxmlformats.org/officeDocument/2006/relationships/ctrlProp" Target="../ctrlProps/ctrlProp671.xml"/><Relationship Id="rId141" Type="http://schemas.openxmlformats.org/officeDocument/2006/relationships/ctrlProp" Target="../ctrlProps/ctrlProp736.xml"/><Relationship Id="rId379" Type="http://schemas.openxmlformats.org/officeDocument/2006/relationships/ctrlProp" Target="../ctrlProps/ctrlProp974.xml"/><Relationship Id="rId544" Type="http://schemas.openxmlformats.org/officeDocument/2006/relationships/ctrlProp" Target="../ctrlProps/ctrlProp1139.xml"/><Relationship Id="rId586" Type="http://schemas.openxmlformats.org/officeDocument/2006/relationships/ctrlProp" Target="../ctrlProps/ctrlProp1181.xml"/><Relationship Id="rId7" Type="http://schemas.openxmlformats.org/officeDocument/2006/relationships/image" Target="../media/image5.png"/><Relationship Id="rId183" Type="http://schemas.openxmlformats.org/officeDocument/2006/relationships/ctrlProp" Target="../ctrlProps/ctrlProp778.xml"/><Relationship Id="rId239" Type="http://schemas.openxmlformats.org/officeDocument/2006/relationships/ctrlProp" Target="../ctrlProps/ctrlProp834.xml"/><Relationship Id="rId390" Type="http://schemas.openxmlformats.org/officeDocument/2006/relationships/ctrlProp" Target="../ctrlProps/ctrlProp985.xml"/><Relationship Id="rId404" Type="http://schemas.openxmlformats.org/officeDocument/2006/relationships/ctrlProp" Target="../ctrlProps/ctrlProp999.xml"/><Relationship Id="rId446" Type="http://schemas.openxmlformats.org/officeDocument/2006/relationships/ctrlProp" Target="../ctrlProps/ctrlProp1041.xml"/><Relationship Id="rId611" Type="http://schemas.openxmlformats.org/officeDocument/2006/relationships/ctrlProp" Target="../ctrlProps/ctrlProp1206.xml"/><Relationship Id="rId653" Type="http://schemas.openxmlformats.org/officeDocument/2006/relationships/ctrlProp" Target="../ctrlProps/ctrlProp1248.xml"/><Relationship Id="rId250" Type="http://schemas.openxmlformats.org/officeDocument/2006/relationships/ctrlProp" Target="../ctrlProps/ctrlProp845.xml"/><Relationship Id="rId292" Type="http://schemas.openxmlformats.org/officeDocument/2006/relationships/ctrlProp" Target="../ctrlProps/ctrlProp887.xml"/><Relationship Id="rId306" Type="http://schemas.openxmlformats.org/officeDocument/2006/relationships/ctrlProp" Target="../ctrlProps/ctrlProp901.xml"/><Relationship Id="rId488" Type="http://schemas.openxmlformats.org/officeDocument/2006/relationships/ctrlProp" Target="../ctrlProps/ctrlProp1083.xml"/><Relationship Id="rId45" Type="http://schemas.openxmlformats.org/officeDocument/2006/relationships/ctrlProp" Target="../ctrlProps/ctrlProp640.xml"/><Relationship Id="rId87" Type="http://schemas.openxmlformats.org/officeDocument/2006/relationships/ctrlProp" Target="../ctrlProps/ctrlProp682.xml"/><Relationship Id="rId110" Type="http://schemas.openxmlformats.org/officeDocument/2006/relationships/ctrlProp" Target="../ctrlProps/ctrlProp705.xml"/><Relationship Id="rId348" Type="http://schemas.openxmlformats.org/officeDocument/2006/relationships/ctrlProp" Target="../ctrlProps/ctrlProp943.xml"/><Relationship Id="rId513" Type="http://schemas.openxmlformats.org/officeDocument/2006/relationships/ctrlProp" Target="../ctrlProps/ctrlProp1108.xml"/><Relationship Id="rId555" Type="http://schemas.openxmlformats.org/officeDocument/2006/relationships/ctrlProp" Target="../ctrlProps/ctrlProp1150.xml"/><Relationship Id="rId597" Type="http://schemas.openxmlformats.org/officeDocument/2006/relationships/ctrlProp" Target="../ctrlProps/ctrlProp1192.xml"/><Relationship Id="rId152" Type="http://schemas.openxmlformats.org/officeDocument/2006/relationships/ctrlProp" Target="../ctrlProps/ctrlProp747.xml"/><Relationship Id="rId194" Type="http://schemas.openxmlformats.org/officeDocument/2006/relationships/ctrlProp" Target="../ctrlProps/ctrlProp789.xml"/><Relationship Id="rId208" Type="http://schemas.openxmlformats.org/officeDocument/2006/relationships/ctrlProp" Target="../ctrlProps/ctrlProp803.xml"/><Relationship Id="rId415" Type="http://schemas.openxmlformats.org/officeDocument/2006/relationships/ctrlProp" Target="../ctrlProps/ctrlProp1010.xml"/><Relationship Id="rId457" Type="http://schemas.openxmlformats.org/officeDocument/2006/relationships/ctrlProp" Target="../ctrlProps/ctrlProp1052.xml"/><Relationship Id="rId622" Type="http://schemas.openxmlformats.org/officeDocument/2006/relationships/ctrlProp" Target="../ctrlProps/ctrlProp1217.xml"/><Relationship Id="rId261" Type="http://schemas.openxmlformats.org/officeDocument/2006/relationships/ctrlProp" Target="../ctrlProps/ctrlProp856.xml"/><Relationship Id="rId499" Type="http://schemas.openxmlformats.org/officeDocument/2006/relationships/ctrlProp" Target="../ctrlProps/ctrlProp1094.xml"/><Relationship Id="rId664" Type="http://schemas.openxmlformats.org/officeDocument/2006/relationships/ctrlProp" Target="../ctrlProps/ctrlProp1259.xml"/><Relationship Id="rId14" Type="http://schemas.openxmlformats.org/officeDocument/2006/relationships/ctrlProp" Target="../ctrlProps/ctrlProp609.xml"/><Relationship Id="rId56" Type="http://schemas.openxmlformats.org/officeDocument/2006/relationships/ctrlProp" Target="../ctrlProps/ctrlProp651.xml"/><Relationship Id="rId317" Type="http://schemas.openxmlformats.org/officeDocument/2006/relationships/ctrlProp" Target="../ctrlProps/ctrlProp912.xml"/><Relationship Id="rId359" Type="http://schemas.openxmlformats.org/officeDocument/2006/relationships/ctrlProp" Target="../ctrlProps/ctrlProp954.xml"/><Relationship Id="rId524" Type="http://schemas.openxmlformats.org/officeDocument/2006/relationships/ctrlProp" Target="../ctrlProps/ctrlProp1119.xml"/><Relationship Id="rId566" Type="http://schemas.openxmlformats.org/officeDocument/2006/relationships/ctrlProp" Target="../ctrlProps/ctrlProp1161.xml"/><Relationship Id="rId98" Type="http://schemas.openxmlformats.org/officeDocument/2006/relationships/ctrlProp" Target="../ctrlProps/ctrlProp693.xml"/><Relationship Id="rId121" Type="http://schemas.openxmlformats.org/officeDocument/2006/relationships/ctrlProp" Target="../ctrlProps/ctrlProp716.xml"/><Relationship Id="rId163" Type="http://schemas.openxmlformats.org/officeDocument/2006/relationships/ctrlProp" Target="../ctrlProps/ctrlProp758.xml"/><Relationship Id="rId219" Type="http://schemas.openxmlformats.org/officeDocument/2006/relationships/ctrlProp" Target="../ctrlProps/ctrlProp814.xml"/><Relationship Id="rId370" Type="http://schemas.openxmlformats.org/officeDocument/2006/relationships/ctrlProp" Target="../ctrlProps/ctrlProp965.xml"/><Relationship Id="rId426" Type="http://schemas.openxmlformats.org/officeDocument/2006/relationships/ctrlProp" Target="../ctrlProps/ctrlProp1021.xml"/><Relationship Id="rId633" Type="http://schemas.openxmlformats.org/officeDocument/2006/relationships/ctrlProp" Target="../ctrlProps/ctrlProp1228.xml"/><Relationship Id="rId230" Type="http://schemas.openxmlformats.org/officeDocument/2006/relationships/ctrlProp" Target="../ctrlProps/ctrlProp825.xml"/><Relationship Id="rId468" Type="http://schemas.openxmlformats.org/officeDocument/2006/relationships/ctrlProp" Target="../ctrlProps/ctrlProp1063.xml"/><Relationship Id="rId675" Type="http://schemas.openxmlformats.org/officeDocument/2006/relationships/ctrlProp" Target="../ctrlProps/ctrlProp1270.xml"/><Relationship Id="rId25" Type="http://schemas.openxmlformats.org/officeDocument/2006/relationships/ctrlProp" Target="../ctrlProps/ctrlProp620.xml"/><Relationship Id="rId67" Type="http://schemas.openxmlformats.org/officeDocument/2006/relationships/ctrlProp" Target="../ctrlProps/ctrlProp662.xml"/><Relationship Id="rId272" Type="http://schemas.openxmlformats.org/officeDocument/2006/relationships/ctrlProp" Target="../ctrlProps/ctrlProp867.xml"/><Relationship Id="rId328" Type="http://schemas.openxmlformats.org/officeDocument/2006/relationships/ctrlProp" Target="../ctrlProps/ctrlProp923.xml"/><Relationship Id="rId535" Type="http://schemas.openxmlformats.org/officeDocument/2006/relationships/ctrlProp" Target="../ctrlProps/ctrlProp1130.xml"/><Relationship Id="rId577" Type="http://schemas.openxmlformats.org/officeDocument/2006/relationships/ctrlProp" Target="../ctrlProps/ctrlProp1172.xml"/><Relationship Id="rId132" Type="http://schemas.openxmlformats.org/officeDocument/2006/relationships/ctrlProp" Target="../ctrlProps/ctrlProp727.xml"/><Relationship Id="rId174" Type="http://schemas.openxmlformats.org/officeDocument/2006/relationships/ctrlProp" Target="../ctrlProps/ctrlProp769.xml"/><Relationship Id="rId381" Type="http://schemas.openxmlformats.org/officeDocument/2006/relationships/ctrlProp" Target="../ctrlProps/ctrlProp976.xml"/><Relationship Id="rId602" Type="http://schemas.openxmlformats.org/officeDocument/2006/relationships/ctrlProp" Target="../ctrlProps/ctrlProp1197.xml"/><Relationship Id="rId241" Type="http://schemas.openxmlformats.org/officeDocument/2006/relationships/ctrlProp" Target="../ctrlProps/ctrlProp836.xml"/><Relationship Id="rId437" Type="http://schemas.openxmlformats.org/officeDocument/2006/relationships/ctrlProp" Target="../ctrlProps/ctrlProp1032.xml"/><Relationship Id="rId479" Type="http://schemas.openxmlformats.org/officeDocument/2006/relationships/ctrlProp" Target="../ctrlProps/ctrlProp1074.xml"/><Relationship Id="rId644" Type="http://schemas.openxmlformats.org/officeDocument/2006/relationships/ctrlProp" Target="../ctrlProps/ctrlProp1239.xml"/><Relationship Id="rId686" Type="http://schemas.openxmlformats.org/officeDocument/2006/relationships/ctrlProp" Target="../ctrlProps/ctrlProp1281.xml"/><Relationship Id="rId36" Type="http://schemas.openxmlformats.org/officeDocument/2006/relationships/ctrlProp" Target="../ctrlProps/ctrlProp631.xml"/><Relationship Id="rId283" Type="http://schemas.openxmlformats.org/officeDocument/2006/relationships/ctrlProp" Target="../ctrlProps/ctrlProp878.xml"/><Relationship Id="rId339" Type="http://schemas.openxmlformats.org/officeDocument/2006/relationships/ctrlProp" Target="../ctrlProps/ctrlProp934.xml"/><Relationship Id="rId490" Type="http://schemas.openxmlformats.org/officeDocument/2006/relationships/ctrlProp" Target="../ctrlProps/ctrlProp1085.xml"/><Relationship Id="rId504" Type="http://schemas.openxmlformats.org/officeDocument/2006/relationships/ctrlProp" Target="../ctrlProps/ctrlProp1099.xml"/><Relationship Id="rId546" Type="http://schemas.openxmlformats.org/officeDocument/2006/relationships/ctrlProp" Target="../ctrlProps/ctrlProp1141.xml"/><Relationship Id="rId78" Type="http://schemas.openxmlformats.org/officeDocument/2006/relationships/ctrlProp" Target="../ctrlProps/ctrlProp673.xml"/><Relationship Id="rId101" Type="http://schemas.openxmlformats.org/officeDocument/2006/relationships/ctrlProp" Target="../ctrlProps/ctrlProp696.xml"/><Relationship Id="rId143" Type="http://schemas.openxmlformats.org/officeDocument/2006/relationships/ctrlProp" Target="../ctrlProps/ctrlProp738.xml"/><Relationship Id="rId185" Type="http://schemas.openxmlformats.org/officeDocument/2006/relationships/ctrlProp" Target="../ctrlProps/ctrlProp780.xml"/><Relationship Id="rId350" Type="http://schemas.openxmlformats.org/officeDocument/2006/relationships/ctrlProp" Target="../ctrlProps/ctrlProp945.xml"/><Relationship Id="rId406" Type="http://schemas.openxmlformats.org/officeDocument/2006/relationships/ctrlProp" Target="../ctrlProps/ctrlProp1001.xml"/><Relationship Id="rId588" Type="http://schemas.openxmlformats.org/officeDocument/2006/relationships/ctrlProp" Target="../ctrlProps/ctrlProp1183.xml"/><Relationship Id="rId9" Type="http://schemas.openxmlformats.org/officeDocument/2006/relationships/ctrlProp" Target="../ctrlProps/ctrlProp604.xml"/><Relationship Id="rId210" Type="http://schemas.openxmlformats.org/officeDocument/2006/relationships/ctrlProp" Target="../ctrlProps/ctrlProp805.xml"/><Relationship Id="rId392" Type="http://schemas.openxmlformats.org/officeDocument/2006/relationships/ctrlProp" Target="../ctrlProps/ctrlProp987.xml"/><Relationship Id="rId448" Type="http://schemas.openxmlformats.org/officeDocument/2006/relationships/ctrlProp" Target="../ctrlProps/ctrlProp1043.xml"/><Relationship Id="rId613" Type="http://schemas.openxmlformats.org/officeDocument/2006/relationships/ctrlProp" Target="../ctrlProps/ctrlProp1208.xml"/><Relationship Id="rId655" Type="http://schemas.openxmlformats.org/officeDocument/2006/relationships/ctrlProp" Target="../ctrlProps/ctrlProp1250.xml"/><Relationship Id="rId252" Type="http://schemas.openxmlformats.org/officeDocument/2006/relationships/ctrlProp" Target="../ctrlProps/ctrlProp847.xml"/><Relationship Id="rId294" Type="http://schemas.openxmlformats.org/officeDocument/2006/relationships/ctrlProp" Target="../ctrlProps/ctrlProp889.xml"/><Relationship Id="rId308" Type="http://schemas.openxmlformats.org/officeDocument/2006/relationships/ctrlProp" Target="../ctrlProps/ctrlProp903.xml"/><Relationship Id="rId515" Type="http://schemas.openxmlformats.org/officeDocument/2006/relationships/ctrlProp" Target="../ctrlProps/ctrlProp1110.xml"/><Relationship Id="rId47" Type="http://schemas.openxmlformats.org/officeDocument/2006/relationships/ctrlProp" Target="../ctrlProps/ctrlProp642.xml"/><Relationship Id="rId89" Type="http://schemas.openxmlformats.org/officeDocument/2006/relationships/ctrlProp" Target="../ctrlProps/ctrlProp684.xml"/><Relationship Id="rId112" Type="http://schemas.openxmlformats.org/officeDocument/2006/relationships/ctrlProp" Target="../ctrlProps/ctrlProp707.xml"/><Relationship Id="rId154" Type="http://schemas.openxmlformats.org/officeDocument/2006/relationships/ctrlProp" Target="../ctrlProps/ctrlProp749.xml"/><Relationship Id="rId361" Type="http://schemas.openxmlformats.org/officeDocument/2006/relationships/ctrlProp" Target="../ctrlProps/ctrlProp956.xml"/><Relationship Id="rId557" Type="http://schemas.openxmlformats.org/officeDocument/2006/relationships/ctrlProp" Target="../ctrlProps/ctrlProp1152.xml"/><Relationship Id="rId599" Type="http://schemas.openxmlformats.org/officeDocument/2006/relationships/ctrlProp" Target="../ctrlProps/ctrlProp1194.xml"/><Relationship Id="rId196" Type="http://schemas.openxmlformats.org/officeDocument/2006/relationships/ctrlProp" Target="../ctrlProps/ctrlProp791.xml"/><Relationship Id="rId417" Type="http://schemas.openxmlformats.org/officeDocument/2006/relationships/ctrlProp" Target="../ctrlProps/ctrlProp1012.xml"/><Relationship Id="rId459" Type="http://schemas.openxmlformats.org/officeDocument/2006/relationships/ctrlProp" Target="../ctrlProps/ctrlProp1054.xml"/><Relationship Id="rId624" Type="http://schemas.openxmlformats.org/officeDocument/2006/relationships/ctrlProp" Target="../ctrlProps/ctrlProp1219.xml"/><Relationship Id="rId666" Type="http://schemas.openxmlformats.org/officeDocument/2006/relationships/ctrlProp" Target="../ctrlProps/ctrlProp1261.xml"/><Relationship Id="rId16" Type="http://schemas.openxmlformats.org/officeDocument/2006/relationships/ctrlProp" Target="../ctrlProps/ctrlProp611.xml"/><Relationship Id="rId221" Type="http://schemas.openxmlformats.org/officeDocument/2006/relationships/ctrlProp" Target="../ctrlProps/ctrlProp816.xml"/><Relationship Id="rId263" Type="http://schemas.openxmlformats.org/officeDocument/2006/relationships/ctrlProp" Target="../ctrlProps/ctrlProp858.xml"/><Relationship Id="rId319" Type="http://schemas.openxmlformats.org/officeDocument/2006/relationships/ctrlProp" Target="../ctrlProps/ctrlProp914.xml"/><Relationship Id="rId470" Type="http://schemas.openxmlformats.org/officeDocument/2006/relationships/ctrlProp" Target="../ctrlProps/ctrlProp1065.xml"/><Relationship Id="rId526" Type="http://schemas.openxmlformats.org/officeDocument/2006/relationships/ctrlProp" Target="../ctrlProps/ctrlProp1121.xml"/><Relationship Id="rId58" Type="http://schemas.openxmlformats.org/officeDocument/2006/relationships/ctrlProp" Target="../ctrlProps/ctrlProp653.xml"/><Relationship Id="rId123" Type="http://schemas.openxmlformats.org/officeDocument/2006/relationships/ctrlProp" Target="../ctrlProps/ctrlProp718.xml"/><Relationship Id="rId330" Type="http://schemas.openxmlformats.org/officeDocument/2006/relationships/ctrlProp" Target="../ctrlProps/ctrlProp925.xml"/><Relationship Id="rId568" Type="http://schemas.openxmlformats.org/officeDocument/2006/relationships/ctrlProp" Target="../ctrlProps/ctrlProp1163.xml"/><Relationship Id="rId165" Type="http://schemas.openxmlformats.org/officeDocument/2006/relationships/ctrlProp" Target="../ctrlProps/ctrlProp760.xml"/><Relationship Id="rId372" Type="http://schemas.openxmlformats.org/officeDocument/2006/relationships/ctrlProp" Target="../ctrlProps/ctrlProp967.xml"/><Relationship Id="rId428" Type="http://schemas.openxmlformats.org/officeDocument/2006/relationships/ctrlProp" Target="../ctrlProps/ctrlProp1023.xml"/><Relationship Id="rId635" Type="http://schemas.openxmlformats.org/officeDocument/2006/relationships/ctrlProp" Target="../ctrlProps/ctrlProp1230.xml"/><Relationship Id="rId677" Type="http://schemas.openxmlformats.org/officeDocument/2006/relationships/ctrlProp" Target="../ctrlProps/ctrlProp1272.xml"/><Relationship Id="rId232" Type="http://schemas.openxmlformats.org/officeDocument/2006/relationships/ctrlProp" Target="../ctrlProps/ctrlProp827.xml"/><Relationship Id="rId274" Type="http://schemas.openxmlformats.org/officeDocument/2006/relationships/ctrlProp" Target="../ctrlProps/ctrlProp869.xml"/><Relationship Id="rId481" Type="http://schemas.openxmlformats.org/officeDocument/2006/relationships/ctrlProp" Target="../ctrlProps/ctrlProp1076.xml"/><Relationship Id="rId27" Type="http://schemas.openxmlformats.org/officeDocument/2006/relationships/ctrlProp" Target="../ctrlProps/ctrlProp622.xml"/><Relationship Id="rId69" Type="http://schemas.openxmlformats.org/officeDocument/2006/relationships/ctrlProp" Target="../ctrlProps/ctrlProp664.xml"/><Relationship Id="rId134" Type="http://schemas.openxmlformats.org/officeDocument/2006/relationships/ctrlProp" Target="../ctrlProps/ctrlProp729.xml"/><Relationship Id="rId537" Type="http://schemas.openxmlformats.org/officeDocument/2006/relationships/ctrlProp" Target="../ctrlProps/ctrlProp1132.xml"/><Relationship Id="rId579" Type="http://schemas.openxmlformats.org/officeDocument/2006/relationships/ctrlProp" Target="../ctrlProps/ctrlProp1174.xml"/><Relationship Id="rId80" Type="http://schemas.openxmlformats.org/officeDocument/2006/relationships/ctrlProp" Target="../ctrlProps/ctrlProp675.xml"/><Relationship Id="rId176" Type="http://schemas.openxmlformats.org/officeDocument/2006/relationships/ctrlProp" Target="../ctrlProps/ctrlProp771.xml"/><Relationship Id="rId341" Type="http://schemas.openxmlformats.org/officeDocument/2006/relationships/ctrlProp" Target="../ctrlProps/ctrlProp936.xml"/><Relationship Id="rId383" Type="http://schemas.openxmlformats.org/officeDocument/2006/relationships/ctrlProp" Target="../ctrlProps/ctrlProp978.xml"/><Relationship Id="rId439" Type="http://schemas.openxmlformats.org/officeDocument/2006/relationships/ctrlProp" Target="../ctrlProps/ctrlProp1034.xml"/><Relationship Id="rId590" Type="http://schemas.openxmlformats.org/officeDocument/2006/relationships/ctrlProp" Target="../ctrlProps/ctrlProp1185.xml"/><Relationship Id="rId604" Type="http://schemas.openxmlformats.org/officeDocument/2006/relationships/ctrlProp" Target="../ctrlProps/ctrlProp1199.xml"/><Relationship Id="rId646" Type="http://schemas.openxmlformats.org/officeDocument/2006/relationships/ctrlProp" Target="../ctrlProps/ctrlProp1241.xml"/><Relationship Id="rId201" Type="http://schemas.openxmlformats.org/officeDocument/2006/relationships/ctrlProp" Target="../ctrlProps/ctrlProp796.xml"/><Relationship Id="rId243" Type="http://schemas.openxmlformats.org/officeDocument/2006/relationships/ctrlProp" Target="../ctrlProps/ctrlProp838.xml"/><Relationship Id="rId285" Type="http://schemas.openxmlformats.org/officeDocument/2006/relationships/ctrlProp" Target="../ctrlProps/ctrlProp880.xml"/><Relationship Id="rId450" Type="http://schemas.openxmlformats.org/officeDocument/2006/relationships/ctrlProp" Target="../ctrlProps/ctrlProp1045.xml"/><Relationship Id="rId506" Type="http://schemas.openxmlformats.org/officeDocument/2006/relationships/ctrlProp" Target="../ctrlProps/ctrlProp1101.xml"/><Relationship Id="rId688" Type="http://schemas.openxmlformats.org/officeDocument/2006/relationships/ctrlProp" Target="../ctrlProps/ctrlProp1283.xml"/><Relationship Id="rId38" Type="http://schemas.openxmlformats.org/officeDocument/2006/relationships/ctrlProp" Target="../ctrlProps/ctrlProp633.xml"/><Relationship Id="rId103" Type="http://schemas.openxmlformats.org/officeDocument/2006/relationships/ctrlProp" Target="../ctrlProps/ctrlProp698.xml"/><Relationship Id="rId310" Type="http://schemas.openxmlformats.org/officeDocument/2006/relationships/ctrlProp" Target="../ctrlProps/ctrlProp905.xml"/><Relationship Id="rId492" Type="http://schemas.openxmlformats.org/officeDocument/2006/relationships/ctrlProp" Target="../ctrlProps/ctrlProp1087.xml"/><Relationship Id="rId548" Type="http://schemas.openxmlformats.org/officeDocument/2006/relationships/ctrlProp" Target="../ctrlProps/ctrlProp1143.xml"/><Relationship Id="rId91" Type="http://schemas.openxmlformats.org/officeDocument/2006/relationships/ctrlProp" Target="../ctrlProps/ctrlProp686.xml"/><Relationship Id="rId145" Type="http://schemas.openxmlformats.org/officeDocument/2006/relationships/ctrlProp" Target="../ctrlProps/ctrlProp740.xml"/><Relationship Id="rId187" Type="http://schemas.openxmlformats.org/officeDocument/2006/relationships/ctrlProp" Target="../ctrlProps/ctrlProp782.xml"/><Relationship Id="rId352" Type="http://schemas.openxmlformats.org/officeDocument/2006/relationships/ctrlProp" Target="../ctrlProps/ctrlProp947.xml"/><Relationship Id="rId394" Type="http://schemas.openxmlformats.org/officeDocument/2006/relationships/ctrlProp" Target="../ctrlProps/ctrlProp989.xml"/><Relationship Id="rId408" Type="http://schemas.openxmlformats.org/officeDocument/2006/relationships/ctrlProp" Target="../ctrlProps/ctrlProp1003.xml"/><Relationship Id="rId615" Type="http://schemas.openxmlformats.org/officeDocument/2006/relationships/ctrlProp" Target="../ctrlProps/ctrlProp1210.xml"/><Relationship Id="rId212" Type="http://schemas.openxmlformats.org/officeDocument/2006/relationships/ctrlProp" Target="../ctrlProps/ctrlProp807.xml"/><Relationship Id="rId254" Type="http://schemas.openxmlformats.org/officeDocument/2006/relationships/ctrlProp" Target="../ctrlProps/ctrlProp849.xml"/><Relationship Id="rId657" Type="http://schemas.openxmlformats.org/officeDocument/2006/relationships/ctrlProp" Target="../ctrlProps/ctrlProp1252.xml"/><Relationship Id="rId49" Type="http://schemas.openxmlformats.org/officeDocument/2006/relationships/ctrlProp" Target="../ctrlProps/ctrlProp644.xml"/><Relationship Id="rId114" Type="http://schemas.openxmlformats.org/officeDocument/2006/relationships/ctrlProp" Target="../ctrlProps/ctrlProp709.xml"/><Relationship Id="rId296" Type="http://schemas.openxmlformats.org/officeDocument/2006/relationships/ctrlProp" Target="../ctrlProps/ctrlProp891.xml"/><Relationship Id="rId461" Type="http://schemas.openxmlformats.org/officeDocument/2006/relationships/ctrlProp" Target="../ctrlProps/ctrlProp1056.xml"/><Relationship Id="rId517" Type="http://schemas.openxmlformats.org/officeDocument/2006/relationships/ctrlProp" Target="../ctrlProps/ctrlProp1112.xml"/><Relationship Id="rId559" Type="http://schemas.openxmlformats.org/officeDocument/2006/relationships/ctrlProp" Target="../ctrlProps/ctrlProp1154.xml"/><Relationship Id="rId60" Type="http://schemas.openxmlformats.org/officeDocument/2006/relationships/ctrlProp" Target="../ctrlProps/ctrlProp655.xml"/><Relationship Id="rId156" Type="http://schemas.openxmlformats.org/officeDocument/2006/relationships/ctrlProp" Target="../ctrlProps/ctrlProp751.xml"/><Relationship Id="rId198" Type="http://schemas.openxmlformats.org/officeDocument/2006/relationships/ctrlProp" Target="../ctrlProps/ctrlProp793.xml"/><Relationship Id="rId321" Type="http://schemas.openxmlformats.org/officeDocument/2006/relationships/ctrlProp" Target="../ctrlProps/ctrlProp916.xml"/><Relationship Id="rId363" Type="http://schemas.openxmlformats.org/officeDocument/2006/relationships/ctrlProp" Target="../ctrlProps/ctrlProp958.xml"/><Relationship Id="rId419" Type="http://schemas.openxmlformats.org/officeDocument/2006/relationships/ctrlProp" Target="../ctrlProps/ctrlProp1014.xml"/><Relationship Id="rId570" Type="http://schemas.openxmlformats.org/officeDocument/2006/relationships/ctrlProp" Target="../ctrlProps/ctrlProp1165.xml"/><Relationship Id="rId626" Type="http://schemas.openxmlformats.org/officeDocument/2006/relationships/ctrlProp" Target="../ctrlProps/ctrlProp1221.xml"/><Relationship Id="rId223" Type="http://schemas.openxmlformats.org/officeDocument/2006/relationships/ctrlProp" Target="../ctrlProps/ctrlProp818.xml"/><Relationship Id="rId430" Type="http://schemas.openxmlformats.org/officeDocument/2006/relationships/ctrlProp" Target="../ctrlProps/ctrlProp1025.xml"/><Relationship Id="rId668" Type="http://schemas.openxmlformats.org/officeDocument/2006/relationships/ctrlProp" Target="../ctrlProps/ctrlProp1263.xml"/><Relationship Id="rId18" Type="http://schemas.openxmlformats.org/officeDocument/2006/relationships/ctrlProp" Target="../ctrlProps/ctrlProp613.xml"/><Relationship Id="rId265" Type="http://schemas.openxmlformats.org/officeDocument/2006/relationships/ctrlProp" Target="../ctrlProps/ctrlProp860.xml"/><Relationship Id="rId472" Type="http://schemas.openxmlformats.org/officeDocument/2006/relationships/ctrlProp" Target="../ctrlProps/ctrlProp1067.xml"/><Relationship Id="rId528" Type="http://schemas.openxmlformats.org/officeDocument/2006/relationships/ctrlProp" Target="../ctrlProps/ctrlProp1123.xml"/><Relationship Id="rId125" Type="http://schemas.openxmlformats.org/officeDocument/2006/relationships/ctrlProp" Target="../ctrlProps/ctrlProp720.xml"/><Relationship Id="rId167" Type="http://schemas.openxmlformats.org/officeDocument/2006/relationships/ctrlProp" Target="../ctrlProps/ctrlProp762.xml"/><Relationship Id="rId332" Type="http://schemas.openxmlformats.org/officeDocument/2006/relationships/ctrlProp" Target="../ctrlProps/ctrlProp927.xml"/><Relationship Id="rId374" Type="http://schemas.openxmlformats.org/officeDocument/2006/relationships/ctrlProp" Target="../ctrlProps/ctrlProp969.xml"/><Relationship Id="rId581" Type="http://schemas.openxmlformats.org/officeDocument/2006/relationships/ctrlProp" Target="../ctrlProps/ctrlProp1176.xml"/><Relationship Id="rId71" Type="http://schemas.openxmlformats.org/officeDocument/2006/relationships/ctrlProp" Target="../ctrlProps/ctrlProp666.xml"/><Relationship Id="rId234" Type="http://schemas.openxmlformats.org/officeDocument/2006/relationships/ctrlProp" Target="../ctrlProps/ctrlProp829.xml"/><Relationship Id="rId637" Type="http://schemas.openxmlformats.org/officeDocument/2006/relationships/ctrlProp" Target="../ctrlProps/ctrlProp1232.xml"/><Relationship Id="rId679" Type="http://schemas.openxmlformats.org/officeDocument/2006/relationships/ctrlProp" Target="../ctrlProps/ctrlProp1274.xml"/><Relationship Id="rId2" Type="http://schemas.openxmlformats.org/officeDocument/2006/relationships/hyperlink" Target="https://assets.bbhub.io/company/sites/60/2021/07/2021-TCFD-Implementing_Guidance.pdf" TargetMode="External"/><Relationship Id="rId29" Type="http://schemas.openxmlformats.org/officeDocument/2006/relationships/ctrlProp" Target="../ctrlProps/ctrlProp624.xml"/><Relationship Id="rId276" Type="http://schemas.openxmlformats.org/officeDocument/2006/relationships/ctrlProp" Target="../ctrlProps/ctrlProp871.xml"/><Relationship Id="rId441" Type="http://schemas.openxmlformats.org/officeDocument/2006/relationships/ctrlProp" Target="../ctrlProps/ctrlProp1036.xml"/><Relationship Id="rId483" Type="http://schemas.openxmlformats.org/officeDocument/2006/relationships/ctrlProp" Target="../ctrlProps/ctrlProp1078.xml"/><Relationship Id="rId539" Type="http://schemas.openxmlformats.org/officeDocument/2006/relationships/ctrlProp" Target="../ctrlProps/ctrlProp1134.xml"/><Relationship Id="rId690" Type="http://schemas.openxmlformats.org/officeDocument/2006/relationships/ctrlProp" Target="../ctrlProps/ctrlProp1285.xml"/><Relationship Id="rId40" Type="http://schemas.openxmlformats.org/officeDocument/2006/relationships/ctrlProp" Target="../ctrlProps/ctrlProp635.xml"/><Relationship Id="rId115" Type="http://schemas.openxmlformats.org/officeDocument/2006/relationships/ctrlProp" Target="../ctrlProps/ctrlProp710.xml"/><Relationship Id="rId136" Type="http://schemas.openxmlformats.org/officeDocument/2006/relationships/ctrlProp" Target="../ctrlProps/ctrlProp731.xml"/><Relationship Id="rId157" Type="http://schemas.openxmlformats.org/officeDocument/2006/relationships/ctrlProp" Target="../ctrlProps/ctrlProp752.xml"/><Relationship Id="rId178" Type="http://schemas.openxmlformats.org/officeDocument/2006/relationships/ctrlProp" Target="../ctrlProps/ctrlProp773.xml"/><Relationship Id="rId301" Type="http://schemas.openxmlformats.org/officeDocument/2006/relationships/ctrlProp" Target="../ctrlProps/ctrlProp896.xml"/><Relationship Id="rId322" Type="http://schemas.openxmlformats.org/officeDocument/2006/relationships/ctrlProp" Target="../ctrlProps/ctrlProp917.xml"/><Relationship Id="rId343" Type="http://schemas.openxmlformats.org/officeDocument/2006/relationships/ctrlProp" Target="../ctrlProps/ctrlProp938.xml"/><Relationship Id="rId364" Type="http://schemas.openxmlformats.org/officeDocument/2006/relationships/ctrlProp" Target="../ctrlProps/ctrlProp959.xml"/><Relationship Id="rId550" Type="http://schemas.openxmlformats.org/officeDocument/2006/relationships/ctrlProp" Target="../ctrlProps/ctrlProp1145.xml"/><Relationship Id="rId61" Type="http://schemas.openxmlformats.org/officeDocument/2006/relationships/ctrlProp" Target="../ctrlProps/ctrlProp656.xml"/><Relationship Id="rId82" Type="http://schemas.openxmlformats.org/officeDocument/2006/relationships/ctrlProp" Target="../ctrlProps/ctrlProp677.xml"/><Relationship Id="rId199" Type="http://schemas.openxmlformats.org/officeDocument/2006/relationships/ctrlProp" Target="../ctrlProps/ctrlProp794.xml"/><Relationship Id="rId203" Type="http://schemas.openxmlformats.org/officeDocument/2006/relationships/ctrlProp" Target="../ctrlProps/ctrlProp798.xml"/><Relationship Id="rId385" Type="http://schemas.openxmlformats.org/officeDocument/2006/relationships/ctrlProp" Target="../ctrlProps/ctrlProp980.xml"/><Relationship Id="rId571" Type="http://schemas.openxmlformats.org/officeDocument/2006/relationships/ctrlProp" Target="../ctrlProps/ctrlProp1166.xml"/><Relationship Id="rId592" Type="http://schemas.openxmlformats.org/officeDocument/2006/relationships/ctrlProp" Target="../ctrlProps/ctrlProp1187.xml"/><Relationship Id="rId606" Type="http://schemas.openxmlformats.org/officeDocument/2006/relationships/ctrlProp" Target="../ctrlProps/ctrlProp1201.xml"/><Relationship Id="rId627" Type="http://schemas.openxmlformats.org/officeDocument/2006/relationships/ctrlProp" Target="../ctrlProps/ctrlProp1222.xml"/><Relationship Id="rId648" Type="http://schemas.openxmlformats.org/officeDocument/2006/relationships/ctrlProp" Target="../ctrlProps/ctrlProp1243.xml"/><Relationship Id="rId669" Type="http://schemas.openxmlformats.org/officeDocument/2006/relationships/ctrlProp" Target="../ctrlProps/ctrlProp1264.xml"/><Relationship Id="rId19" Type="http://schemas.openxmlformats.org/officeDocument/2006/relationships/ctrlProp" Target="../ctrlProps/ctrlProp614.xml"/><Relationship Id="rId224" Type="http://schemas.openxmlformats.org/officeDocument/2006/relationships/ctrlProp" Target="../ctrlProps/ctrlProp819.xml"/><Relationship Id="rId245" Type="http://schemas.openxmlformats.org/officeDocument/2006/relationships/ctrlProp" Target="../ctrlProps/ctrlProp840.xml"/><Relationship Id="rId266" Type="http://schemas.openxmlformats.org/officeDocument/2006/relationships/ctrlProp" Target="../ctrlProps/ctrlProp861.xml"/><Relationship Id="rId287" Type="http://schemas.openxmlformats.org/officeDocument/2006/relationships/ctrlProp" Target="../ctrlProps/ctrlProp882.xml"/><Relationship Id="rId410" Type="http://schemas.openxmlformats.org/officeDocument/2006/relationships/ctrlProp" Target="../ctrlProps/ctrlProp1005.xml"/><Relationship Id="rId431" Type="http://schemas.openxmlformats.org/officeDocument/2006/relationships/ctrlProp" Target="../ctrlProps/ctrlProp1026.xml"/><Relationship Id="rId452" Type="http://schemas.openxmlformats.org/officeDocument/2006/relationships/ctrlProp" Target="../ctrlProps/ctrlProp1047.xml"/><Relationship Id="rId473" Type="http://schemas.openxmlformats.org/officeDocument/2006/relationships/ctrlProp" Target="../ctrlProps/ctrlProp1068.xml"/><Relationship Id="rId494" Type="http://schemas.openxmlformats.org/officeDocument/2006/relationships/ctrlProp" Target="../ctrlProps/ctrlProp1089.xml"/><Relationship Id="rId508" Type="http://schemas.openxmlformats.org/officeDocument/2006/relationships/ctrlProp" Target="../ctrlProps/ctrlProp1103.xml"/><Relationship Id="rId529" Type="http://schemas.openxmlformats.org/officeDocument/2006/relationships/ctrlProp" Target="../ctrlProps/ctrlProp1124.xml"/><Relationship Id="rId680" Type="http://schemas.openxmlformats.org/officeDocument/2006/relationships/ctrlProp" Target="../ctrlProps/ctrlProp1275.xml"/><Relationship Id="rId30" Type="http://schemas.openxmlformats.org/officeDocument/2006/relationships/ctrlProp" Target="../ctrlProps/ctrlProp625.xml"/><Relationship Id="rId105" Type="http://schemas.openxmlformats.org/officeDocument/2006/relationships/ctrlProp" Target="../ctrlProps/ctrlProp700.xml"/><Relationship Id="rId126" Type="http://schemas.openxmlformats.org/officeDocument/2006/relationships/ctrlProp" Target="../ctrlProps/ctrlProp721.xml"/><Relationship Id="rId147" Type="http://schemas.openxmlformats.org/officeDocument/2006/relationships/ctrlProp" Target="../ctrlProps/ctrlProp742.xml"/><Relationship Id="rId168" Type="http://schemas.openxmlformats.org/officeDocument/2006/relationships/ctrlProp" Target="../ctrlProps/ctrlProp763.xml"/><Relationship Id="rId312" Type="http://schemas.openxmlformats.org/officeDocument/2006/relationships/ctrlProp" Target="../ctrlProps/ctrlProp907.xml"/><Relationship Id="rId333" Type="http://schemas.openxmlformats.org/officeDocument/2006/relationships/ctrlProp" Target="../ctrlProps/ctrlProp928.xml"/><Relationship Id="rId354" Type="http://schemas.openxmlformats.org/officeDocument/2006/relationships/ctrlProp" Target="../ctrlProps/ctrlProp949.xml"/><Relationship Id="rId540" Type="http://schemas.openxmlformats.org/officeDocument/2006/relationships/ctrlProp" Target="../ctrlProps/ctrlProp1135.xml"/><Relationship Id="rId51" Type="http://schemas.openxmlformats.org/officeDocument/2006/relationships/ctrlProp" Target="../ctrlProps/ctrlProp646.xml"/><Relationship Id="rId72" Type="http://schemas.openxmlformats.org/officeDocument/2006/relationships/ctrlProp" Target="../ctrlProps/ctrlProp667.xml"/><Relationship Id="rId93" Type="http://schemas.openxmlformats.org/officeDocument/2006/relationships/ctrlProp" Target="../ctrlProps/ctrlProp688.xml"/><Relationship Id="rId189" Type="http://schemas.openxmlformats.org/officeDocument/2006/relationships/ctrlProp" Target="../ctrlProps/ctrlProp784.xml"/><Relationship Id="rId375" Type="http://schemas.openxmlformats.org/officeDocument/2006/relationships/ctrlProp" Target="../ctrlProps/ctrlProp970.xml"/><Relationship Id="rId396" Type="http://schemas.openxmlformats.org/officeDocument/2006/relationships/ctrlProp" Target="../ctrlProps/ctrlProp991.xml"/><Relationship Id="rId561" Type="http://schemas.openxmlformats.org/officeDocument/2006/relationships/ctrlProp" Target="../ctrlProps/ctrlProp1156.xml"/><Relationship Id="rId582" Type="http://schemas.openxmlformats.org/officeDocument/2006/relationships/ctrlProp" Target="../ctrlProps/ctrlProp1177.xml"/><Relationship Id="rId617" Type="http://schemas.openxmlformats.org/officeDocument/2006/relationships/ctrlProp" Target="../ctrlProps/ctrlProp1212.xml"/><Relationship Id="rId638" Type="http://schemas.openxmlformats.org/officeDocument/2006/relationships/ctrlProp" Target="../ctrlProps/ctrlProp1233.xml"/><Relationship Id="rId659" Type="http://schemas.openxmlformats.org/officeDocument/2006/relationships/ctrlProp" Target="../ctrlProps/ctrlProp1254.xml"/><Relationship Id="rId3" Type="http://schemas.openxmlformats.org/officeDocument/2006/relationships/hyperlink" Target="https://assets.bbhub.io/company/sites/60/2021/07/2021-TCFD-Implementing_Guidance.pdf" TargetMode="External"/><Relationship Id="rId214" Type="http://schemas.openxmlformats.org/officeDocument/2006/relationships/ctrlProp" Target="../ctrlProps/ctrlProp809.xml"/><Relationship Id="rId235" Type="http://schemas.openxmlformats.org/officeDocument/2006/relationships/ctrlProp" Target="../ctrlProps/ctrlProp830.xml"/><Relationship Id="rId256" Type="http://schemas.openxmlformats.org/officeDocument/2006/relationships/ctrlProp" Target="../ctrlProps/ctrlProp851.xml"/><Relationship Id="rId277" Type="http://schemas.openxmlformats.org/officeDocument/2006/relationships/ctrlProp" Target="../ctrlProps/ctrlProp872.xml"/><Relationship Id="rId298" Type="http://schemas.openxmlformats.org/officeDocument/2006/relationships/ctrlProp" Target="../ctrlProps/ctrlProp893.xml"/><Relationship Id="rId400" Type="http://schemas.openxmlformats.org/officeDocument/2006/relationships/ctrlProp" Target="../ctrlProps/ctrlProp995.xml"/><Relationship Id="rId421" Type="http://schemas.openxmlformats.org/officeDocument/2006/relationships/ctrlProp" Target="../ctrlProps/ctrlProp1016.xml"/><Relationship Id="rId442" Type="http://schemas.openxmlformats.org/officeDocument/2006/relationships/ctrlProp" Target="../ctrlProps/ctrlProp1037.xml"/><Relationship Id="rId463" Type="http://schemas.openxmlformats.org/officeDocument/2006/relationships/ctrlProp" Target="../ctrlProps/ctrlProp1058.xml"/><Relationship Id="rId484" Type="http://schemas.openxmlformats.org/officeDocument/2006/relationships/ctrlProp" Target="../ctrlProps/ctrlProp1079.xml"/><Relationship Id="rId519" Type="http://schemas.openxmlformats.org/officeDocument/2006/relationships/ctrlProp" Target="../ctrlProps/ctrlProp1114.xml"/><Relationship Id="rId670" Type="http://schemas.openxmlformats.org/officeDocument/2006/relationships/ctrlProp" Target="../ctrlProps/ctrlProp1265.xml"/><Relationship Id="rId116" Type="http://schemas.openxmlformats.org/officeDocument/2006/relationships/ctrlProp" Target="../ctrlProps/ctrlProp711.xml"/><Relationship Id="rId137" Type="http://schemas.openxmlformats.org/officeDocument/2006/relationships/ctrlProp" Target="../ctrlProps/ctrlProp732.xml"/><Relationship Id="rId158" Type="http://schemas.openxmlformats.org/officeDocument/2006/relationships/ctrlProp" Target="../ctrlProps/ctrlProp753.xml"/><Relationship Id="rId302" Type="http://schemas.openxmlformats.org/officeDocument/2006/relationships/ctrlProp" Target="../ctrlProps/ctrlProp897.xml"/><Relationship Id="rId323" Type="http://schemas.openxmlformats.org/officeDocument/2006/relationships/ctrlProp" Target="../ctrlProps/ctrlProp918.xml"/><Relationship Id="rId344" Type="http://schemas.openxmlformats.org/officeDocument/2006/relationships/ctrlProp" Target="../ctrlProps/ctrlProp939.xml"/><Relationship Id="rId530" Type="http://schemas.openxmlformats.org/officeDocument/2006/relationships/ctrlProp" Target="../ctrlProps/ctrlProp1125.xml"/><Relationship Id="rId691" Type="http://schemas.openxmlformats.org/officeDocument/2006/relationships/ctrlProp" Target="../ctrlProps/ctrlProp1286.xml"/><Relationship Id="rId20" Type="http://schemas.openxmlformats.org/officeDocument/2006/relationships/ctrlProp" Target="../ctrlProps/ctrlProp615.xml"/><Relationship Id="rId41" Type="http://schemas.openxmlformats.org/officeDocument/2006/relationships/ctrlProp" Target="../ctrlProps/ctrlProp636.xml"/><Relationship Id="rId62" Type="http://schemas.openxmlformats.org/officeDocument/2006/relationships/ctrlProp" Target="../ctrlProps/ctrlProp657.xml"/><Relationship Id="rId83" Type="http://schemas.openxmlformats.org/officeDocument/2006/relationships/ctrlProp" Target="../ctrlProps/ctrlProp678.xml"/><Relationship Id="rId179" Type="http://schemas.openxmlformats.org/officeDocument/2006/relationships/ctrlProp" Target="../ctrlProps/ctrlProp774.xml"/><Relationship Id="rId365" Type="http://schemas.openxmlformats.org/officeDocument/2006/relationships/ctrlProp" Target="../ctrlProps/ctrlProp960.xml"/><Relationship Id="rId386" Type="http://schemas.openxmlformats.org/officeDocument/2006/relationships/ctrlProp" Target="../ctrlProps/ctrlProp981.xml"/><Relationship Id="rId551" Type="http://schemas.openxmlformats.org/officeDocument/2006/relationships/ctrlProp" Target="../ctrlProps/ctrlProp1146.xml"/><Relationship Id="rId572" Type="http://schemas.openxmlformats.org/officeDocument/2006/relationships/ctrlProp" Target="../ctrlProps/ctrlProp1167.xml"/><Relationship Id="rId593" Type="http://schemas.openxmlformats.org/officeDocument/2006/relationships/ctrlProp" Target="../ctrlProps/ctrlProp1188.xml"/><Relationship Id="rId607" Type="http://schemas.openxmlformats.org/officeDocument/2006/relationships/ctrlProp" Target="../ctrlProps/ctrlProp1202.xml"/><Relationship Id="rId628" Type="http://schemas.openxmlformats.org/officeDocument/2006/relationships/ctrlProp" Target="../ctrlProps/ctrlProp1223.xml"/><Relationship Id="rId649" Type="http://schemas.openxmlformats.org/officeDocument/2006/relationships/ctrlProp" Target="../ctrlProps/ctrlProp1244.xml"/><Relationship Id="rId190" Type="http://schemas.openxmlformats.org/officeDocument/2006/relationships/ctrlProp" Target="../ctrlProps/ctrlProp785.xml"/><Relationship Id="rId204" Type="http://schemas.openxmlformats.org/officeDocument/2006/relationships/ctrlProp" Target="../ctrlProps/ctrlProp799.xml"/><Relationship Id="rId225" Type="http://schemas.openxmlformats.org/officeDocument/2006/relationships/ctrlProp" Target="../ctrlProps/ctrlProp820.xml"/><Relationship Id="rId246" Type="http://schemas.openxmlformats.org/officeDocument/2006/relationships/ctrlProp" Target="../ctrlProps/ctrlProp841.xml"/><Relationship Id="rId267" Type="http://schemas.openxmlformats.org/officeDocument/2006/relationships/ctrlProp" Target="../ctrlProps/ctrlProp862.xml"/><Relationship Id="rId288" Type="http://schemas.openxmlformats.org/officeDocument/2006/relationships/ctrlProp" Target="../ctrlProps/ctrlProp883.xml"/><Relationship Id="rId411" Type="http://schemas.openxmlformats.org/officeDocument/2006/relationships/ctrlProp" Target="../ctrlProps/ctrlProp1006.xml"/><Relationship Id="rId432" Type="http://schemas.openxmlformats.org/officeDocument/2006/relationships/ctrlProp" Target="../ctrlProps/ctrlProp1027.xml"/><Relationship Id="rId453" Type="http://schemas.openxmlformats.org/officeDocument/2006/relationships/ctrlProp" Target="../ctrlProps/ctrlProp1048.xml"/><Relationship Id="rId474" Type="http://schemas.openxmlformats.org/officeDocument/2006/relationships/ctrlProp" Target="../ctrlProps/ctrlProp1069.xml"/><Relationship Id="rId509" Type="http://schemas.openxmlformats.org/officeDocument/2006/relationships/ctrlProp" Target="../ctrlProps/ctrlProp1104.xml"/><Relationship Id="rId660" Type="http://schemas.openxmlformats.org/officeDocument/2006/relationships/ctrlProp" Target="../ctrlProps/ctrlProp1255.xml"/><Relationship Id="rId106" Type="http://schemas.openxmlformats.org/officeDocument/2006/relationships/ctrlProp" Target="../ctrlProps/ctrlProp701.xml"/><Relationship Id="rId127" Type="http://schemas.openxmlformats.org/officeDocument/2006/relationships/ctrlProp" Target="../ctrlProps/ctrlProp722.xml"/><Relationship Id="rId313" Type="http://schemas.openxmlformats.org/officeDocument/2006/relationships/ctrlProp" Target="../ctrlProps/ctrlProp908.xml"/><Relationship Id="rId495" Type="http://schemas.openxmlformats.org/officeDocument/2006/relationships/ctrlProp" Target="../ctrlProps/ctrlProp1090.xml"/><Relationship Id="rId681" Type="http://schemas.openxmlformats.org/officeDocument/2006/relationships/ctrlProp" Target="../ctrlProps/ctrlProp1276.xml"/><Relationship Id="rId10" Type="http://schemas.openxmlformats.org/officeDocument/2006/relationships/ctrlProp" Target="../ctrlProps/ctrlProp605.xml"/><Relationship Id="rId31" Type="http://schemas.openxmlformats.org/officeDocument/2006/relationships/ctrlProp" Target="../ctrlProps/ctrlProp626.xml"/><Relationship Id="rId52" Type="http://schemas.openxmlformats.org/officeDocument/2006/relationships/ctrlProp" Target="../ctrlProps/ctrlProp647.xml"/><Relationship Id="rId73" Type="http://schemas.openxmlformats.org/officeDocument/2006/relationships/ctrlProp" Target="../ctrlProps/ctrlProp668.xml"/><Relationship Id="rId94" Type="http://schemas.openxmlformats.org/officeDocument/2006/relationships/ctrlProp" Target="../ctrlProps/ctrlProp689.xml"/><Relationship Id="rId148" Type="http://schemas.openxmlformats.org/officeDocument/2006/relationships/ctrlProp" Target="../ctrlProps/ctrlProp743.xml"/><Relationship Id="rId169" Type="http://schemas.openxmlformats.org/officeDocument/2006/relationships/ctrlProp" Target="../ctrlProps/ctrlProp764.xml"/><Relationship Id="rId334" Type="http://schemas.openxmlformats.org/officeDocument/2006/relationships/ctrlProp" Target="../ctrlProps/ctrlProp929.xml"/><Relationship Id="rId355" Type="http://schemas.openxmlformats.org/officeDocument/2006/relationships/ctrlProp" Target="../ctrlProps/ctrlProp950.xml"/><Relationship Id="rId376" Type="http://schemas.openxmlformats.org/officeDocument/2006/relationships/ctrlProp" Target="../ctrlProps/ctrlProp971.xml"/><Relationship Id="rId397" Type="http://schemas.openxmlformats.org/officeDocument/2006/relationships/ctrlProp" Target="../ctrlProps/ctrlProp992.xml"/><Relationship Id="rId520" Type="http://schemas.openxmlformats.org/officeDocument/2006/relationships/ctrlProp" Target="../ctrlProps/ctrlProp1115.xml"/><Relationship Id="rId541" Type="http://schemas.openxmlformats.org/officeDocument/2006/relationships/ctrlProp" Target="../ctrlProps/ctrlProp1136.xml"/><Relationship Id="rId562" Type="http://schemas.openxmlformats.org/officeDocument/2006/relationships/ctrlProp" Target="../ctrlProps/ctrlProp1157.xml"/><Relationship Id="rId583" Type="http://schemas.openxmlformats.org/officeDocument/2006/relationships/ctrlProp" Target="../ctrlProps/ctrlProp1178.xml"/><Relationship Id="rId618" Type="http://schemas.openxmlformats.org/officeDocument/2006/relationships/ctrlProp" Target="../ctrlProps/ctrlProp1213.xml"/><Relationship Id="rId639" Type="http://schemas.openxmlformats.org/officeDocument/2006/relationships/ctrlProp" Target="../ctrlProps/ctrlProp1234.xml"/><Relationship Id="rId4" Type="http://schemas.openxmlformats.org/officeDocument/2006/relationships/printerSettings" Target="../printerSettings/printerSettings6.bin"/><Relationship Id="rId180" Type="http://schemas.openxmlformats.org/officeDocument/2006/relationships/ctrlProp" Target="../ctrlProps/ctrlProp775.xml"/><Relationship Id="rId215" Type="http://schemas.openxmlformats.org/officeDocument/2006/relationships/ctrlProp" Target="../ctrlProps/ctrlProp810.xml"/><Relationship Id="rId236" Type="http://schemas.openxmlformats.org/officeDocument/2006/relationships/ctrlProp" Target="../ctrlProps/ctrlProp831.xml"/><Relationship Id="rId257" Type="http://schemas.openxmlformats.org/officeDocument/2006/relationships/ctrlProp" Target="../ctrlProps/ctrlProp852.xml"/><Relationship Id="rId278" Type="http://schemas.openxmlformats.org/officeDocument/2006/relationships/ctrlProp" Target="../ctrlProps/ctrlProp873.xml"/><Relationship Id="rId401" Type="http://schemas.openxmlformats.org/officeDocument/2006/relationships/ctrlProp" Target="../ctrlProps/ctrlProp996.xml"/><Relationship Id="rId422" Type="http://schemas.openxmlformats.org/officeDocument/2006/relationships/ctrlProp" Target="../ctrlProps/ctrlProp1017.xml"/><Relationship Id="rId443" Type="http://schemas.openxmlformats.org/officeDocument/2006/relationships/ctrlProp" Target="../ctrlProps/ctrlProp1038.xml"/><Relationship Id="rId464" Type="http://schemas.openxmlformats.org/officeDocument/2006/relationships/ctrlProp" Target="../ctrlProps/ctrlProp1059.xml"/><Relationship Id="rId650" Type="http://schemas.openxmlformats.org/officeDocument/2006/relationships/ctrlProp" Target="../ctrlProps/ctrlProp1245.xml"/><Relationship Id="rId303" Type="http://schemas.openxmlformats.org/officeDocument/2006/relationships/ctrlProp" Target="../ctrlProps/ctrlProp898.xml"/><Relationship Id="rId485" Type="http://schemas.openxmlformats.org/officeDocument/2006/relationships/ctrlProp" Target="../ctrlProps/ctrlProp1080.xml"/><Relationship Id="rId692" Type="http://schemas.openxmlformats.org/officeDocument/2006/relationships/ctrlProp" Target="../ctrlProps/ctrlProp1287.xml"/><Relationship Id="rId42" Type="http://schemas.openxmlformats.org/officeDocument/2006/relationships/ctrlProp" Target="../ctrlProps/ctrlProp637.xml"/><Relationship Id="rId84" Type="http://schemas.openxmlformats.org/officeDocument/2006/relationships/ctrlProp" Target="../ctrlProps/ctrlProp679.xml"/><Relationship Id="rId138" Type="http://schemas.openxmlformats.org/officeDocument/2006/relationships/ctrlProp" Target="../ctrlProps/ctrlProp733.xml"/><Relationship Id="rId345" Type="http://schemas.openxmlformats.org/officeDocument/2006/relationships/ctrlProp" Target="../ctrlProps/ctrlProp940.xml"/><Relationship Id="rId387" Type="http://schemas.openxmlformats.org/officeDocument/2006/relationships/ctrlProp" Target="../ctrlProps/ctrlProp982.xml"/><Relationship Id="rId510" Type="http://schemas.openxmlformats.org/officeDocument/2006/relationships/ctrlProp" Target="../ctrlProps/ctrlProp1105.xml"/><Relationship Id="rId552" Type="http://schemas.openxmlformats.org/officeDocument/2006/relationships/ctrlProp" Target="../ctrlProps/ctrlProp1147.xml"/><Relationship Id="rId594" Type="http://schemas.openxmlformats.org/officeDocument/2006/relationships/ctrlProp" Target="../ctrlProps/ctrlProp1189.xml"/><Relationship Id="rId608" Type="http://schemas.openxmlformats.org/officeDocument/2006/relationships/ctrlProp" Target="../ctrlProps/ctrlProp1203.xml"/><Relationship Id="rId191" Type="http://schemas.openxmlformats.org/officeDocument/2006/relationships/ctrlProp" Target="../ctrlProps/ctrlProp786.xml"/><Relationship Id="rId205" Type="http://schemas.openxmlformats.org/officeDocument/2006/relationships/ctrlProp" Target="../ctrlProps/ctrlProp800.xml"/><Relationship Id="rId247" Type="http://schemas.openxmlformats.org/officeDocument/2006/relationships/ctrlProp" Target="../ctrlProps/ctrlProp842.xml"/><Relationship Id="rId412" Type="http://schemas.openxmlformats.org/officeDocument/2006/relationships/ctrlProp" Target="../ctrlProps/ctrlProp1007.xml"/><Relationship Id="rId107" Type="http://schemas.openxmlformats.org/officeDocument/2006/relationships/ctrlProp" Target="../ctrlProps/ctrlProp702.xml"/><Relationship Id="rId289" Type="http://schemas.openxmlformats.org/officeDocument/2006/relationships/ctrlProp" Target="../ctrlProps/ctrlProp884.xml"/><Relationship Id="rId454" Type="http://schemas.openxmlformats.org/officeDocument/2006/relationships/ctrlProp" Target="../ctrlProps/ctrlProp1049.xml"/><Relationship Id="rId496" Type="http://schemas.openxmlformats.org/officeDocument/2006/relationships/ctrlProp" Target="../ctrlProps/ctrlProp1091.xml"/><Relationship Id="rId661" Type="http://schemas.openxmlformats.org/officeDocument/2006/relationships/ctrlProp" Target="../ctrlProps/ctrlProp1256.xml"/><Relationship Id="rId11" Type="http://schemas.openxmlformats.org/officeDocument/2006/relationships/ctrlProp" Target="../ctrlProps/ctrlProp606.xml"/><Relationship Id="rId53" Type="http://schemas.openxmlformats.org/officeDocument/2006/relationships/ctrlProp" Target="../ctrlProps/ctrlProp648.xml"/><Relationship Id="rId149" Type="http://schemas.openxmlformats.org/officeDocument/2006/relationships/ctrlProp" Target="../ctrlProps/ctrlProp744.xml"/><Relationship Id="rId314" Type="http://schemas.openxmlformats.org/officeDocument/2006/relationships/ctrlProp" Target="../ctrlProps/ctrlProp909.xml"/><Relationship Id="rId356" Type="http://schemas.openxmlformats.org/officeDocument/2006/relationships/ctrlProp" Target="../ctrlProps/ctrlProp951.xml"/><Relationship Id="rId398" Type="http://schemas.openxmlformats.org/officeDocument/2006/relationships/ctrlProp" Target="../ctrlProps/ctrlProp993.xml"/><Relationship Id="rId521" Type="http://schemas.openxmlformats.org/officeDocument/2006/relationships/ctrlProp" Target="../ctrlProps/ctrlProp1116.xml"/><Relationship Id="rId563" Type="http://schemas.openxmlformats.org/officeDocument/2006/relationships/ctrlProp" Target="../ctrlProps/ctrlProp1158.xml"/><Relationship Id="rId619" Type="http://schemas.openxmlformats.org/officeDocument/2006/relationships/ctrlProp" Target="../ctrlProps/ctrlProp1214.xml"/><Relationship Id="rId95" Type="http://schemas.openxmlformats.org/officeDocument/2006/relationships/ctrlProp" Target="../ctrlProps/ctrlProp690.xml"/><Relationship Id="rId160" Type="http://schemas.openxmlformats.org/officeDocument/2006/relationships/ctrlProp" Target="../ctrlProps/ctrlProp755.xml"/><Relationship Id="rId216" Type="http://schemas.openxmlformats.org/officeDocument/2006/relationships/ctrlProp" Target="../ctrlProps/ctrlProp811.xml"/><Relationship Id="rId423" Type="http://schemas.openxmlformats.org/officeDocument/2006/relationships/ctrlProp" Target="../ctrlProps/ctrlProp1018.xml"/><Relationship Id="rId258" Type="http://schemas.openxmlformats.org/officeDocument/2006/relationships/ctrlProp" Target="../ctrlProps/ctrlProp853.xml"/><Relationship Id="rId465" Type="http://schemas.openxmlformats.org/officeDocument/2006/relationships/ctrlProp" Target="../ctrlProps/ctrlProp1060.xml"/><Relationship Id="rId630" Type="http://schemas.openxmlformats.org/officeDocument/2006/relationships/ctrlProp" Target="../ctrlProps/ctrlProp1225.xml"/><Relationship Id="rId672" Type="http://schemas.openxmlformats.org/officeDocument/2006/relationships/ctrlProp" Target="../ctrlProps/ctrlProp1267.xml"/><Relationship Id="rId22" Type="http://schemas.openxmlformats.org/officeDocument/2006/relationships/ctrlProp" Target="../ctrlProps/ctrlProp617.xml"/><Relationship Id="rId64" Type="http://schemas.openxmlformats.org/officeDocument/2006/relationships/ctrlProp" Target="../ctrlProps/ctrlProp659.xml"/><Relationship Id="rId118" Type="http://schemas.openxmlformats.org/officeDocument/2006/relationships/ctrlProp" Target="../ctrlProps/ctrlProp713.xml"/><Relationship Id="rId325" Type="http://schemas.openxmlformats.org/officeDocument/2006/relationships/ctrlProp" Target="../ctrlProps/ctrlProp920.xml"/><Relationship Id="rId367" Type="http://schemas.openxmlformats.org/officeDocument/2006/relationships/ctrlProp" Target="../ctrlProps/ctrlProp962.xml"/><Relationship Id="rId532" Type="http://schemas.openxmlformats.org/officeDocument/2006/relationships/ctrlProp" Target="../ctrlProps/ctrlProp1127.xml"/><Relationship Id="rId574" Type="http://schemas.openxmlformats.org/officeDocument/2006/relationships/ctrlProp" Target="../ctrlProps/ctrlProp1169.xml"/><Relationship Id="rId171" Type="http://schemas.openxmlformats.org/officeDocument/2006/relationships/ctrlProp" Target="../ctrlProps/ctrlProp766.xml"/><Relationship Id="rId227" Type="http://schemas.openxmlformats.org/officeDocument/2006/relationships/ctrlProp" Target="../ctrlProps/ctrlProp822.xml"/><Relationship Id="rId269" Type="http://schemas.openxmlformats.org/officeDocument/2006/relationships/ctrlProp" Target="../ctrlProps/ctrlProp864.xml"/><Relationship Id="rId434" Type="http://schemas.openxmlformats.org/officeDocument/2006/relationships/ctrlProp" Target="../ctrlProps/ctrlProp1029.xml"/><Relationship Id="rId476" Type="http://schemas.openxmlformats.org/officeDocument/2006/relationships/ctrlProp" Target="../ctrlProps/ctrlProp1071.xml"/><Relationship Id="rId641" Type="http://schemas.openxmlformats.org/officeDocument/2006/relationships/ctrlProp" Target="../ctrlProps/ctrlProp1236.xml"/><Relationship Id="rId683" Type="http://schemas.openxmlformats.org/officeDocument/2006/relationships/ctrlProp" Target="../ctrlProps/ctrlProp1278.xml"/><Relationship Id="rId33" Type="http://schemas.openxmlformats.org/officeDocument/2006/relationships/ctrlProp" Target="../ctrlProps/ctrlProp628.xml"/><Relationship Id="rId129" Type="http://schemas.openxmlformats.org/officeDocument/2006/relationships/ctrlProp" Target="../ctrlProps/ctrlProp724.xml"/><Relationship Id="rId280" Type="http://schemas.openxmlformats.org/officeDocument/2006/relationships/ctrlProp" Target="../ctrlProps/ctrlProp875.xml"/><Relationship Id="rId336" Type="http://schemas.openxmlformats.org/officeDocument/2006/relationships/ctrlProp" Target="../ctrlProps/ctrlProp931.xml"/><Relationship Id="rId501" Type="http://schemas.openxmlformats.org/officeDocument/2006/relationships/ctrlProp" Target="../ctrlProps/ctrlProp1096.xml"/><Relationship Id="rId543" Type="http://schemas.openxmlformats.org/officeDocument/2006/relationships/ctrlProp" Target="../ctrlProps/ctrlProp1138.xml"/><Relationship Id="rId75" Type="http://schemas.openxmlformats.org/officeDocument/2006/relationships/ctrlProp" Target="../ctrlProps/ctrlProp670.xml"/><Relationship Id="rId140" Type="http://schemas.openxmlformats.org/officeDocument/2006/relationships/ctrlProp" Target="../ctrlProps/ctrlProp735.xml"/><Relationship Id="rId182" Type="http://schemas.openxmlformats.org/officeDocument/2006/relationships/ctrlProp" Target="../ctrlProps/ctrlProp777.xml"/><Relationship Id="rId378" Type="http://schemas.openxmlformats.org/officeDocument/2006/relationships/ctrlProp" Target="../ctrlProps/ctrlProp973.xml"/><Relationship Id="rId403" Type="http://schemas.openxmlformats.org/officeDocument/2006/relationships/ctrlProp" Target="../ctrlProps/ctrlProp998.xml"/><Relationship Id="rId585" Type="http://schemas.openxmlformats.org/officeDocument/2006/relationships/ctrlProp" Target="../ctrlProps/ctrlProp1180.xml"/><Relationship Id="rId6" Type="http://schemas.openxmlformats.org/officeDocument/2006/relationships/vmlDrawing" Target="../drawings/vmlDrawing4.vml"/><Relationship Id="rId238" Type="http://schemas.openxmlformats.org/officeDocument/2006/relationships/ctrlProp" Target="../ctrlProps/ctrlProp833.xml"/><Relationship Id="rId445" Type="http://schemas.openxmlformats.org/officeDocument/2006/relationships/ctrlProp" Target="../ctrlProps/ctrlProp1040.xml"/><Relationship Id="rId487" Type="http://schemas.openxmlformats.org/officeDocument/2006/relationships/ctrlProp" Target="../ctrlProps/ctrlProp1082.xml"/><Relationship Id="rId610" Type="http://schemas.openxmlformats.org/officeDocument/2006/relationships/ctrlProp" Target="../ctrlProps/ctrlProp1205.xml"/><Relationship Id="rId652" Type="http://schemas.openxmlformats.org/officeDocument/2006/relationships/ctrlProp" Target="../ctrlProps/ctrlProp1247.xml"/><Relationship Id="rId694" Type="http://schemas.openxmlformats.org/officeDocument/2006/relationships/comments" Target="../comments4.xml"/><Relationship Id="rId291" Type="http://schemas.openxmlformats.org/officeDocument/2006/relationships/ctrlProp" Target="../ctrlProps/ctrlProp886.xml"/><Relationship Id="rId305" Type="http://schemas.openxmlformats.org/officeDocument/2006/relationships/ctrlProp" Target="../ctrlProps/ctrlProp900.xml"/><Relationship Id="rId347" Type="http://schemas.openxmlformats.org/officeDocument/2006/relationships/ctrlProp" Target="../ctrlProps/ctrlProp942.xml"/><Relationship Id="rId512" Type="http://schemas.openxmlformats.org/officeDocument/2006/relationships/ctrlProp" Target="../ctrlProps/ctrlProp1107.xml"/><Relationship Id="rId44" Type="http://schemas.openxmlformats.org/officeDocument/2006/relationships/ctrlProp" Target="../ctrlProps/ctrlProp639.xml"/><Relationship Id="rId86" Type="http://schemas.openxmlformats.org/officeDocument/2006/relationships/ctrlProp" Target="../ctrlProps/ctrlProp681.xml"/><Relationship Id="rId151" Type="http://schemas.openxmlformats.org/officeDocument/2006/relationships/ctrlProp" Target="../ctrlProps/ctrlProp746.xml"/><Relationship Id="rId389" Type="http://schemas.openxmlformats.org/officeDocument/2006/relationships/ctrlProp" Target="../ctrlProps/ctrlProp984.xml"/><Relationship Id="rId554" Type="http://schemas.openxmlformats.org/officeDocument/2006/relationships/ctrlProp" Target="../ctrlProps/ctrlProp1149.xml"/><Relationship Id="rId596" Type="http://schemas.openxmlformats.org/officeDocument/2006/relationships/ctrlProp" Target="../ctrlProps/ctrlProp1191.xml"/><Relationship Id="rId193" Type="http://schemas.openxmlformats.org/officeDocument/2006/relationships/ctrlProp" Target="../ctrlProps/ctrlProp788.xml"/><Relationship Id="rId207" Type="http://schemas.openxmlformats.org/officeDocument/2006/relationships/ctrlProp" Target="../ctrlProps/ctrlProp802.xml"/><Relationship Id="rId249" Type="http://schemas.openxmlformats.org/officeDocument/2006/relationships/ctrlProp" Target="../ctrlProps/ctrlProp844.xml"/><Relationship Id="rId414" Type="http://schemas.openxmlformats.org/officeDocument/2006/relationships/ctrlProp" Target="../ctrlProps/ctrlProp1009.xml"/><Relationship Id="rId456" Type="http://schemas.openxmlformats.org/officeDocument/2006/relationships/ctrlProp" Target="../ctrlProps/ctrlProp1051.xml"/><Relationship Id="rId498" Type="http://schemas.openxmlformats.org/officeDocument/2006/relationships/ctrlProp" Target="../ctrlProps/ctrlProp1093.xml"/><Relationship Id="rId621" Type="http://schemas.openxmlformats.org/officeDocument/2006/relationships/ctrlProp" Target="../ctrlProps/ctrlProp1216.xml"/><Relationship Id="rId663" Type="http://schemas.openxmlformats.org/officeDocument/2006/relationships/ctrlProp" Target="../ctrlProps/ctrlProp1258.xml"/><Relationship Id="rId13" Type="http://schemas.openxmlformats.org/officeDocument/2006/relationships/ctrlProp" Target="../ctrlProps/ctrlProp608.xml"/><Relationship Id="rId109" Type="http://schemas.openxmlformats.org/officeDocument/2006/relationships/ctrlProp" Target="../ctrlProps/ctrlProp704.xml"/><Relationship Id="rId260" Type="http://schemas.openxmlformats.org/officeDocument/2006/relationships/ctrlProp" Target="../ctrlProps/ctrlProp855.xml"/><Relationship Id="rId316" Type="http://schemas.openxmlformats.org/officeDocument/2006/relationships/ctrlProp" Target="../ctrlProps/ctrlProp911.xml"/><Relationship Id="rId523" Type="http://schemas.openxmlformats.org/officeDocument/2006/relationships/ctrlProp" Target="../ctrlProps/ctrlProp1118.xml"/><Relationship Id="rId55" Type="http://schemas.openxmlformats.org/officeDocument/2006/relationships/ctrlProp" Target="../ctrlProps/ctrlProp650.xml"/><Relationship Id="rId97" Type="http://schemas.openxmlformats.org/officeDocument/2006/relationships/ctrlProp" Target="../ctrlProps/ctrlProp692.xml"/><Relationship Id="rId120" Type="http://schemas.openxmlformats.org/officeDocument/2006/relationships/ctrlProp" Target="../ctrlProps/ctrlProp715.xml"/><Relationship Id="rId358" Type="http://schemas.openxmlformats.org/officeDocument/2006/relationships/ctrlProp" Target="../ctrlProps/ctrlProp953.xml"/><Relationship Id="rId565" Type="http://schemas.openxmlformats.org/officeDocument/2006/relationships/ctrlProp" Target="../ctrlProps/ctrlProp1160.xml"/><Relationship Id="rId162" Type="http://schemas.openxmlformats.org/officeDocument/2006/relationships/ctrlProp" Target="../ctrlProps/ctrlProp757.xml"/><Relationship Id="rId218" Type="http://schemas.openxmlformats.org/officeDocument/2006/relationships/ctrlProp" Target="../ctrlProps/ctrlProp813.xml"/><Relationship Id="rId425" Type="http://schemas.openxmlformats.org/officeDocument/2006/relationships/ctrlProp" Target="../ctrlProps/ctrlProp1020.xml"/><Relationship Id="rId467" Type="http://schemas.openxmlformats.org/officeDocument/2006/relationships/ctrlProp" Target="../ctrlProps/ctrlProp1062.xml"/><Relationship Id="rId632" Type="http://schemas.openxmlformats.org/officeDocument/2006/relationships/ctrlProp" Target="../ctrlProps/ctrlProp1227.xml"/><Relationship Id="rId271" Type="http://schemas.openxmlformats.org/officeDocument/2006/relationships/ctrlProp" Target="../ctrlProps/ctrlProp866.xml"/><Relationship Id="rId674" Type="http://schemas.openxmlformats.org/officeDocument/2006/relationships/ctrlProp" Target="../ctrlProps/ctrlProp1269.xml"/><Relationship Id="rId24" Type="http://schemas.openxmlformats.org/officeDocument/2006/relationships/ctrlProp" Target="../ctrlProps/ctrlProp619.xml"/><Relationship Id="rId66" Type="http://schemas.openxmlformats.org/officeDocument/2006/relationships/ctrlProp" Target="../ctrlProps/ctrlProp661.xml"/><Relationship Id="rId131" Type="http://schemas.openxmlformats.org/officeDocument/2006/relationships/ctrlProp" Target="../ctrlProps/ctrlProp726.xml"/><Relationship Id="rId327" Type="http://schemas.openxmlformats.org/officeDocument/2006/relationships/ctrlProp" Target="../ctrlProps/ctrlProp922.xml"/><Relationship Id="rId369" Type="http://schemas.openxmlformats.org/officeDocument/2006/relationships/ctrlProp" Target="../ctrlProps/ctrlProp964.xml"/><Relationship Id="rId534" Type="http://schemas.openxmlformats.org/officeDocument/2006/relationships/ctrlProp" Target="../ctrlProps/ctrlProp1129.xml"/><Relationship Id="rId576" Type="http://schemas.openxmlformats.org/officeDocument/2006/relationships/ctrlProp" Target="../ctrlProps/ctrlProp1171.xml"/><Relationship Id="rId173" Type="http://schemas.openxmlformats.org/officeDocument/2006/relationships/ctrlProp" Target="../ctrlProps/ctrlProp768.xml"/><Relationship Id="rId229" Type="http://schemas.openxmlformats.org/officeDocument/2006/relationships/ctrlProp" Target="../ctrlProps/ctrlProp824.xml"/><Relationship Id="rId380" Type="http://schemas.openxmlformats.org/officeDocument/2006/relationships/ctrlProp" Target="../ctrlProps/ctrlProp975.xml"/><Relationship Id="rId436" Type="http://schemas.openxmlformats.org/officeDocument/2006/relationships/ctrlProp" Target="../ctrlProps/ctrlProp1031.xml"/><Relationship Id="rId601" Type="http://schemas.openxmlformats.org/officeDocument/2006/relationships/ctrlProp" Target="../ctrlProps/ctrlProp1196.xml"/><Relationship Id="rId643" Type="http://schemas.openxmlformats.org/officeDocument/2006/relationships/ctrlProp" Target="../ctrlProps/ctrlProp1238.xml"/><Relationship Id="rId240" Type="http://schemas.openxmlformats.org/officeDocument/2006/relationships/ctrlProp" Target="../ctrlProps/ctrlProp835.xml"/><Relationship Id="rId478" Type="http://schemas.openxmlformats.org/officeDocument/2006/relationships/ctrlProp" Target="../ctrlProps/ctrlProp1073.xml"/><Relationship Id="rId685" Type="http://schemas.openxmlformats.org/officeDocument/2006/relationships/ctrlProp" Target="../ctrlProps/ctrlProp1280.xml"/><Relationship Id="rId35" Type="http://schemas.openxmlformats.org/officeDocument/2006/relationships/ctrlProp" Target="../ctrlProps/ctrlProp630.xml"/><Relationship Id="rId77" Type="http://schemas.openxmlformats.org/officeDocument/2006/relationships/ctrlProp" Target="../ctrlProps/ctrlProp672.xml"/><Relationship Id="rId100" Type="http://schemas.openxmlformats.org/officeDocument/2006/relationships/ctrlProp" Target="../ctrlProps/ctrlProp695.xml"/><Relationship Id="rId282" Type="http://schemas.openxmlformats.org/officeDocument/2006/relationships/ctrlProp" Target="../ctrlProps/ctrlProp877.xml"/><Relationship Id="rId338" Type="http://schemas.openxmlformats.org/officeDocument/2006/relationships/ctrlProp" Target="../ctrlProps/ctrlProp933.xml"/><Relationship Id="rId503" Type="http://schemas.openxmlformats.org/officeDocument/2006/relationships/ctrlProp" Target="../ctrlProps/ctrlProp1098.xml"/><Relationship Id="rId545" Type="http://schemas.openxmlformats.org/officeDocument/2006/relationships/ctrlProp" Target="../ctrlProps/ctrlProp1140.xml"/><Relationship Id="rId587" Type="http://schemas.openxmlformats.org/officeDocument/2006/relationships/ctrlProp" Target="../ctrlProps/ctrlProp1182.xml"/><Relationship Id="rId8" Type="http://schemas.openxmlformats.org/officeDocument/2006/relationships/ctrlProp" Target="../ctrlProps/ctrlProp603.xml"/><Relationship Id="rId142" Type="http://schemas.openxmlformats.org/officeDocument/2006/relationships/ctrlProp" Target="../ctrlProps/ctrlProp737.xml"/><Relationship Id="rId184" Type="http://schemas.openxmlformats.org/officeDocument/2006/relationships/ctrlProp" Target="../ctrlProps/ctrlProp779.xml"/><Relationship Id="rId391" Type="http://schemas.openxmlformats.org/officeDocument/2006/relationships/ctrlProp" Target="../ctrlProps/ctrlProp986.xml"/><Relationship Id="rId405" Type="http://schemas.openxmlformats.org/officeDocument/2006/relationships/ctrlProp" Target="../ctrlProps/ctrlProp1000.xml"/><Relationship Id="rId447" Type="http://schemas.openxmlformats.org/officeDocument/2006/relationships/ctrlProp" Target="../ctrlProps/ctrlProp1042.xml"/><Relationship Id="rId612" Type="http://schemas.openxmlformats.org/officeDocument/2006/relationships/ctrlProp" Target="../ctrlProps/ctrlProp1207.xml"/><Relationship Id="rId251" Type="http://schemas.openxmlformats.org/officeDocument/2006/relationships/ctrlProp" Target="../ctrlProps/ctrlProp846.xml"/><Relationship Id="rId489" Type="http://schemas.openxmlformats.org/officeDocument/2006/relationships/ctrlProp" Target="../ctrlProps/ctrlProp1084.xml"/><Relationship Id="rId654" Type="http://schemas.openxmlformats.org/officeDocument/2006/relationships/ctrlProp" Target="../ctrlProps/ctrlProp1249.xml"/><Relationship Id="rId46" Type="http://schemas.openxmlformats.org/officeDocument/2006/relationships/ctrlProp" Target="../ctrlProps/ctrlProp641.xml"/><Relationship Id="rId293" Type="http://schemas.openxmlformats.org/officeDocument/2006/relationships/ctrlProp" Target="../ctrlProps/ctrlProp888.xml"/><Relationship Id="rId307" Type="http://schemas.openxmlformats.org/officeDocument/2006/relationships/ctrlProp" Target="../ctrlProps/ctrlProp902.xml"/><Relationship Id="rId349" Type="http://schemas.openxmlformats.org/officeDocument/2006/relationships/ctrlProp" Target="../ctrlProps/ctrlProp944.xml"/><Relationship Id="rId514" Type="http://schemas.openxmlformats.org/officeDocument/2006/relationships/ctrlProp" Target="../ctrlProps/ctrlProp1109.xml"/><Relationship Id="rId556" Type="http://schemas.openxmlformats.org/officeDocument/2006/relationships/ctrlProp" Target="../ctrlProps/ctrlProp1151.xml"/><Relationship Id="rId88" Type="http://schemas.openxmlformats.org/officeDocument/2006/relationships/ctrlProp" Target="../ctrlProps/ctrlProp683.xml"/><Relationship Id="rId111" Type="http://schemas.openxmlformats.org/officeDocument/2006/relationships/ctrlProp" Target="../ctrlProps/ctrlProp706.xml"/><Relationship Id="rId153" Type="http://schemas.openxmlformats.org/officeDocument/2006/relationships/ctrlProp" Target="../ctrlProps/ctrlProp748.xml"/><Relationship Id="rId195" Type="http://schemas.openxmlformats.org/officeDocument/2006/relationships/ctrlProp" Target="../ctrlProps/ctrlProp790.xml"/><Relationship Id="rId209" Type="http://schemas.openxmlformats.org/officeDocument/2006/relationships/ctrlProp" Target="../ctrlProps/ctrlProp804.xml"/><Relationship Id="rId360" Type="http://schemas.openxmlformats.org/officeDocument/2006/relationships/ctrlProp" Target="../ctrlProps/ctrlProp955.xml"/><Relationship Id="rId416" Type="http://schemas.openxmlformats.org/officeDocument/2006/relationships/ctrlProp" Target="../ctrlProps/ctrlProp1011.xml"/><Relationship Id="rId598" Type="http://schemas.openxmlformats.org/officeDocument/2006/relationships/ctrlProp" Target="../ctrlProps/ctrlProp1193.xml"/><Relationship Id="rId220" Type="http://schemas.openxmlformats.org/officeDocument/2006/relationships/ctrlProp" Target="../ctrlProps/ctrlProp815.xml"/><Relationship Id="rId458" Type="http://schemas.openxmlformats.org/officeDocument/2006/relationships/ctrlProp" Target="../ctrlProps/ctrlProp1053.xml"/><Relationship Id="rId623" Type="http://schemas.openxmlformats.org/officeDocument/2006/relationships/ctrlProp" Target="../ctrlProps/ctrlProp1218.xml"/><Relationship Id="rId665" Type="http://schemas.openxmlformats.org/officeDocument/2006/relationships/ctrlProp" Target="../ctrlProps/ctrlProp1260.xml"/><Relationship Id="rId15" Type="http://schemas.openxmlformats.org/officeDocument/2006/relationships/ctrlProp" Target="../ctrlProps/ctrlProp610.xml"/><Relationship Id="rId57" Type="http://schemas.openxmlformats.org/officeDocument/2006/relationships/ctrlProp" Target="../ctrlProps/ctrlProp652.xml"/><Relationship Id="rId262" Type="http://schemas.openxmlformats.org/officeDocument/2006/relationships/ctrlProp" Target="../ctrlProps/ctrlProp857.xml"/><Relationship Id="rId318" Type="http://schemas.openxmlformats.org/officeDocument/2006/relationships/ctrlProp" Target="../ctrlProps/ctrlProp913.xml"/><Relationship Id="rId525" Type="http://schemas.openxmlformats.org/officeDocument/2006/relationships/ctrlProp" Target="../ctrlProps/ctrlProp1120.xml"/><Relationship Id="rId567" Type="http://schemas.openxmlformats.org/officeDocument/2006/relationships/ctrlProp" Target="../ctrlProps/ctrlProp1162.xml"/><Relationship Id="rId99" Type="http://schemas.openxmlformats.org/officeDocument/2006/relationships/ctrlProp" Target="../ctrlProps/ctrlProp694.xml"/><Relationship Id="rId122" Type="http://schemas.openxmlformats.org/officeDocument/2006/relationships/ctrlProp" Target="../ctrlProps/ctrlProp717.xml"/><Relationship Id="rId164" Type="http://schemas.openxmlformats.org/officeDocument/2006/relationships/ctrlProp" Target="../ctrlProps/ctrlProp759.xml"/><Relationship Id="rId371" Type="http://schemas.openxmlformats.org/officeDocument/2006/relationships/ctrlProp" Target="../ctrlProps/ctrlProp966.xml"/><Relationship Id="rId427" Type="http://schemas.openxmlformats.org/officeDocument/2006/relationships/ctrlProp" Target="../ctrlProps/ctrlProp1022.xml"/><Relationship Id="rId469" Type="http://schemas.openxmlformats.org/officeDocument/2006/relationships/ctrlProp" Target="../ctrlProps/ctrlProp1064.xml"/><Relationship Id="rId634" Type="http://schemas.openxmlformats.org/officeDocument/2006/relationships/ctrlProp" Target="../ctrlProps/ctrlProp1229.xml"/><Relationship Id="rId676" Type="http://schemas.openxmlformats.org/officeDocument/2006/relationships/ctrlProp" Target="../ctrlProps/ctrlProp1271.xml"/><Relationship Id="rId26" Type="http://schemas.openxmlformats.org/officeDocument/2006/relationships/ctrlProp" Target="../ctrlProps/ctrlProp621.xml"/><Relationship Id="rId231" Type="http://schemas.openxmlformats.org/officeDocument/2006/relationships/ctrlProp" Target="../ctrlProps/ctrlProp826.xml"/><Relationship Id="rId273" Type="http://schemas.openxmlformats.org/officeDocument/2006/relationships/ctrlProp" Target="../ctrlProps/ctrlProp868.xml"/><Relationship Id="rId329" Type="http://schemas.openxmlformats.org/officeDocument/2006/relationships/ctrlProp" Target="../ctrlProps/ctrlProp924.xml"/><Relationship Id="rId480" Type="http://schemas.openxmlformats.org/officeDocument/2006/relationships/ctrlProp" Target="../ctrlProps/ctrlProp1075.xml"/><Relationship Id="rId536" Type="http://schemas.openxmlformats.org/officeDocument/2006/relationships/ctrlProp" Target="../ctrlProps/ctrlProp1131.xml"/><Relationship Id="rId68" Type="http://schemas.openxmlformats.org/officeDocument/2006/relationships/ctrlProp" Target="../ctrlProps/ctrlProp663.xml"/><Relationship Id="rId133" Type="http://schemas.openxmlformats.org/officeDocument/2006/relationships/ctrlProp" Target="../ctrlProps/ctrlProp728.xml"/><Relationship Id="rId175" Type="http://schemas.openxmlformats.org/officeDocument/2006/relationships/ctrlProp" Target="../ctrlProps/ctrlProp770.xml"/><Relationship Id="rId340" Type="http://schemas.openxmlformats.org/officeDocument/2006/relationships/ctrlProp" Target="../ctrlProps/ctrlProp935.xml"/><Relationship Id="rId578" Type="http://schemas.openxmlformats.org/officeDocument/2006/relationships/ctrlProp" Target="../ctrlProps/ctrlProp1173.xml"/><Relationship Id="rId200" Type="http://schemas.openxmlformats.org/officeDocument/2006/relationships/ctrlProp" Target="../ctrlProps/ctrlProp795.xml"/><Relationship Id="rId382" Type="http://schemas.openxmlformats.org/officeDocument/2006/relationships/ctrlProp" Target="../ctrlProps/ctrlProp977.xml"/><Relationship Id="rId438" Type="http://schemas.openxmlformats.org/officeDocument/2006/relationships/ctrlProp" Target="../ctrlProps/ctrlProp1033.xml"/><Relationship Id="rId603" Type="http://schemas.openxmlformats.org/officeDocument/2006/relationships/ctrlProp" Target="../ctrlProps/ctrlProp1198.xml"/><Relationship Id="rId645" Type="http://schemas.openxmlformats.org/officeDocument/2006/relationships/ctrlProp" Target="../ctrlProps/ctrlProp1240.xml"/><Relationship Id="rId687" Type="http://schemas.openxmlformats.org/officeDocument/2006/relationships/ctrlProp" Target="../ctrlProps/ctrlProp1282.xml"/><Relationship Id="rId242" Type="http://schemas.openxmlformats.org/officeDocument/2006/relationships/ctrlProp" Target="../ctrlProps/ctrlProp837.xml"/><Relationship Id="rId284" Type="http://schemas.openxmlformats.org/officeDocument/2006/relationships/ctrlProp" Target="../ctrlProps/ctrlProp879.xml"/><Relationship Id="rId491" Type="http://schemas.openxmlformats.org/officeDocument/2006/relationships/ctrlProp" Target="../ctrlProps/ctrlProp1086.xml"/><Relationship Id="rId505" Type="http://schemas.openxmlformats.org/officeDocument/2006/relationships/ctrlProp" Target="../ctrlProps/ctrlProp1100.xml"/><Relationship Id="rId37" Type="http://schemas.openxmlformats.org/officeDocument/2006/relationships/ctrlProp" Target="../ctrlProps/ctrlProp632.xml"/><Relationship Id="rId79" Type="http://schemas.openxmlformats.org/officeDocument/2006/relationships/ctrlProp" Target="../ctrlProps/ctrlProp674.xml"/><Relationship Id="rId102" Type="http://schemas.openxmlformats.org/officeDocument/2006/relationships/ctrlProp" Target="../ctrlProps/ctrlProp697.xml"/><Relationship Id="rId144" Type="http://schemas.openxmlformats.org/officeDocument/2006/relationships/ctrlProp" Target="../ctrlProps/ctrlProp739.xml"/><Relationship Id="rId547" Type="http://schemas.openxmlformats.org/officeDocument/2006/relationships/ctrlProp" Target="../ctrlProps/ctrlProp1142.xml"/><Relationship Id="rId589" Type="http://schemas.openxmlformats.org/officeDocument/2006/relationships/ctrlProp" Target="../ctrlProps/ctrlProp1184.xml"/><Relationship Id="rId90" Type="http://schemas.openxmlformats.org/officeDocument/2006/relationships/ctrlProp" Target="../ctrlProps/ctrlProp685.xml"/><Relationship Id="rId186" Type="http://schemas.openxmlformats.org/officeDocument/2006/relationships/ctrlProp" Target="../ctrlProps/ctrlProp781.xml"/><Relationship Id="rId351" Type="http://schemas.openxmlformats.org/officeDocument/2006/relationships/ctrlProp" Target="../ctrlProps/ctrlProp946.xml"/><Relationship Id="rId393" Type="http://schemas.openxmlformats.org/officeDocument/2006/relationships/ctrlProp" Target="../ctrlProps/ctrlProp988.xml"/><Relationship Id="rId407" Type="http://schemas.openxmlformats.org/officeDocument/2006/relationships/ctrlProp" Target="../ctrlProps/ctrlProp1002.xml"/><Relationship Id="rId449" Type="http://schemas.openxmlformats.org/officeDocument/2006/relationships/ctrlProp" Target="../ctrlProps/ctrlProp1044.xml"/><Relationship Id="rId614" Type="http://schemas.openxmlformats.org/officeDocument/2006/relationships/ctrlProp" Target="../ctrlProps/ctrlProp1209.xml"/><Relationship Id="rId656" Type="http://schemas.openxmlformats.org/officeDocument/2006/relationships/ctrlProp" Target="../ctrlProps/ctrlProp1251.xml"/><Relationship Id="rId211" Type="http://schemas.openxmlformats.org/officeDocument/2006/relationships/ctrlProp" Target="../ctrlProps/ctrlProp806.xml"/><Relationship Id="rId253" Type="http://schemas.openxmlformats.org/officeDocument/2006/relationships/ctrlProp" Target="../ctrlProps/ctrlProp848.xml"/><Relationship Id="rId295" Type="http://schemas.openxmlformats.org/officeDocument/2006/relationships/ctrlProp" Target="../ctrlProps/ctrlProp890.xml"/><Relationship Id="rId309" Type="http://schemas.openxmlformats.org/officeDocument/2006/relationships/ctrlProp" Target="../ctrlProps/ctrlProp904.xml"/><Relationship Id="rId460" Type="http://schemas.openxmlformats.org/officeDocument/2006/relationships/ctrlProp" Target="../ctrlProps/ctrlProp1055.xml"/><Relationship Id="rId516" Type="http://schemas.openxmlformats.org/officeDocument/2006/relationships/ctrlProp" Target="../ctrlProps/ctrlProp1111.xml"/><Relationship Id="rId48" Type="http://schemas.openxmlformats.org/officeDocument/2006/relationships/ctrlProp" Target="../ctrlProps/ctrlProp643.xml"/><Relationship Id="rId113" Type="http://schemas.openxmlformats.org/officeDocument/2006/relationships/ctrlProp" Target="../ctrlProps/ctrlProp708.xml"/><Relationship Id="rId320" Type="http://schemas.openxmlformats.org/officeDocument/2006/relationships/ctrlProp" Target="../ctrlProps/ctrlProp915.xml"/><Relationship Id="rId558" Type="http://schemas.openxmlformats.org/officeDocument/2006/relationships/ctrlProp" Target="../ctrlProps/ctrlProp1153.xml"/><Relationship Id="rId155" Type="http://schemas.openxmlformats.org/officeDocument/2006/relationships/ctrlProp" Target="../ctrlProps/ctrlProp750.xml"/><Relationship Id="rId197" Type="http://schemas.openxmlformats.org/officeDocument/2006/relationships/ctrlProp" Target="../ctrlProps/ctrlProp792.xml"/><Relationship Id="rId362" Type="http://schemas.openxmlformats.org/officeDocument/2006/relationships/ctrlProp" Target="../ctrlProps/ctrlProp957.xml"/><Relationship Id="rId418" Type="http://schemas.openxmlformats.org/officeDocument/2006/relationships/ctrlProp" Target="../ctrlProps/ctrlProp1013.xml"/><Relationship Id="rId625" Type="http://schemas.openxmlformats.org/officeDocument/2006/relationships/ctrlProp" Target="../ctrlProps/ctrlProp1220.xml"/><Relationship Id="rId222" Type="http://schemas.openxmlformats.org/officeDocument/2006/relationships/ctrlProp" Target="../ctrlProps/ctrlProp817.xml"/><Relationship Id="rId264" Type="http://schemas.openxmlformats.org/officeDocument/2006/relationships/ctrlProp" Target="../ctrlProps/ctrlProp859.xml"/><Relationship Id="rId471" Type="http://schemas.openxmlformats.org/officeDocument/2006/relationships/ctrlProp" Target="../ctrlProps/ctrlProp1066.xml"/><Relationship Id="rId667" Type="http://schemas.openxmlformats.org/officeDocument/2006/relationships/ctrlProp" Target="../ctrlProps/ctrlProp1262.xml"/><Relationship Id="rId17" Type="http://schemas.openxmlformats.org/officeDocument/2006/relationships/ctrlProp" Target="../ctrlProps/ctrlProp612.xml"/><Relationship Id="rId59" Type="http://schemas.openxmlformats.org/officeDocument/2006/relationships/ctrlProp" Target="../ctrlProps/ctrlProp654.xml"/><Relationship Id="rId124" Type="http://schemas.openxmlformats.org/officeDocument/2006/relationships/ctrlProp" Target="../ctrlProps/ctrlProp719.xml"/><Relationship Id="rId527" Type="http://schemas.openxmlformats.org/officeDocument/2006/relationships/ctrlProp" Target="../ctrlProps/ctrlProp1122.xml"/><Relationship Id="rId569" Type="http://schemas.openxmlformats.org/officeDocument/2006/relationships/ctrlProp" Target="../ctrlProps/ctrlProp1164.xml"/><Relationship Id="rId70" Type="http://schemas.openxmlformats.org/officeDocument/2006/relationships/ctrlProp" Target="../ctrlProps/ctrlProp665.xml"/><Relationship Id="rId166" Type="http://schemas.openxmlformats.org/officeDocument/2006/relationships/ctrlProp" Target="../ctrlProps/ctrlProp761.xml"/><Relationship Id="rId331" Type="http://schemas.openxmlformats.org/officeDocument/2006/relationships/ctrlProp" Target="../ctrlProps/ctrlProp926.xml"/><Relationship Id="rId373" Type="http://schemas.openxmlformats.org/officeDocument/2006/relationships/ctrlProp" Target="../ctrlProps/ctrlProp968.xml"/><Relationship Id="rId429" Type="http://schemas.openxmlformats.org/officeDocument/2006/relationships/ctrlProp" Target="../ctrlProps/ctrlProp1024.xml"/><Relationship Id="rId580" Type="http://schemas.openxmlformats.org/officeDocument/2006/relationships/ctrlProp" Target="../ctrlProps/ctrlProp1175.xml"/><Relationship Id="rId636" Type="http://schemas.openxmlformats.org/officeDocument/2006/relationships/ctrlProp" Target="../ctrlProps/ctrlProp1231.xml"/><Relationship Id="rId1" Type="http://schemas.openxmlformats.org/officeDocument/2006/relationships/hyperlink" Target="https://assets.bbhub.io/company/sites/60/2021/07/2021-TCFD-Implementing_Guidance.pdf" TargetMode="External"/><Relationship Id="rId233" Type="http://schemas.openxmlformats.org/officeDocument/2006/relationships/ctrlProp" Target="../ctrlProps/ctrlProp828.xml"/><Relationship Id="rId440" Type="http://schemas.openxmlformats.org/officeDocument/2006/relationships/ctrlProp" Target="../ctrlProps/ctrlProp1035.xml"/><Relationship Id="rId678" Type="http://schemas.openxmlformats.org/officeDocument/2006/relationships/ctrlProp" Target="../ctrlProps/ctrlProp1273.xml"/><Relationship Id="rId28" Type="http://schemas.openxmlformats.org/officeDocument/2006/relationships/ctrlProp" Target="../ctrlProps/ctrlProp623.xml"/><Relationship Id="rId275" Type="http://schemas.openxmlformats.org/officeDocument/2006/relationships/ctrlProp" Target="../ctrlProps/ctrlProp870.xml"/><Relationship Id="rId300" Type="http://schemas.openxmlformats.org/officeDocument/2006/relationships/ctrlProp" Target="../ctrlProps/ctrlProp895.xml"/><Relationship Id="rId482" Type="http://schemas.openxmlformats.org/officeDocument/2006/relationships/ctrlProp" Target="../ctrlProps/ctrlProp1077.xml"/><Relationship Id="rId538" Type="http://schemas.openxmlformats.org/officeDocument/2006/relationships/ctrlProp" Target="../ctrlProps/ctrlProp1133.xml"/><Relationship Id="rId81" Type="http://schemas.openxmlformats.org/officeDocument/2006/relationships/ctrlProp" Target="../ctrlProps/ctrlProp676.xml"/><Relationship Id="rId135" Type="http://schemas.openxmlformats.org/officeDocument/2006/relationships/ctrlProp" Target="../ctrlProps/ctrlProp730.xml"/><Relationship Id="rId177" Type="http://schemas.openxmlformats.org/officeDocument/2006/relationships/ctrlProp" Target="../ctrlProps/ctrlProp772.xml"/><Relationship Id="rId342" Type="http://schemas.openxmlformats.org/officeDocument/2006/relationships/ctrlProp" Target="../ctrlProps/ctrlProp937.xml"/><Relationship Id="rId384" Type="http://schemas.openxmlformats.org/officeDocument/2006/relationships/ctrlProp" Target="../ctrlProps/ctrlProp979.xml"/><Relationship Id="rId591" Type="http://schemas.openxmlformats.org/officeDocument/2006/relationships/ctrlProp" Target="../ctrlProps/ctrlProp1186.xml"/><Relationship Id="rId605" Type="http://schemas.openxmlformats.org/officeDocument/2006/relationships/ctrlProp" Target="../ctrlProps/ctrlProp1200.xml"/><Relationship Id="rId202" Type="http://schemas.openxmlformats.org/officeDocument/2006/relationships/ctrlProp" Target="../ctrlProps/ctrlProp797.xml"/><Relationship Id="rId244" Type="http://schemas.openxmlformats.org/officeDocument/2006/relationships/ctrlProp" Target="../ctrlProps/ctrlProp839.xml"/><Relationship Id="rId647" Type="http://schemas.openxmlformats.org/officeDocument/2006/relationships/ctrlProp" Target="../ctrlProps/ctrlProp1242.xml"/><Relationship Id="rId689" Type="http://schemas.openxmlformats.org/officeDocument/2006/relationships/ctrlProp" Target="../ctrlProps/ctrlProp1284.xml"/><Relationship Id="rId39" Type="http://schemas.openxmlformats.org/officeDocument/2006/relationships/ctrlProp" Target="../ctrlProps/ctrlProp634.xml"/><Relationship Id="rId286" Type="http://schemas.openxmlformats.org/officeDocument/2006/relationships/ctrlProp" Target="../ctrlProps/ctrlProp881.xml"/><Relationship Id="rId451" Type="http://schemas.openxmlformats.org/officeDocument/2006/relationships/ctrlProp" Target="../ctrlProps/ctrlProp1046.xml"/><Relationship Id="rId493" Type="http://schemas.openxmlformats.org/officeDocument/2006/relationships/ctrlProp" Target="../ctrlProps/ctrlProp1088.xml"/><Relationship Id="rId507" Type="http://schemas.openxmlformats.org/officeDocument/2006/relationships/ctrlProp" Target="../ctrlProps/ctrlProp1102.xml"/><Relationship Id="rId549" Type="http://schemas.openxmlformats.org/officeDocument/2006/relationships/ctrlProp" Target="../ctrlProps/ctrlProp1144.xml"/><Relationship Id="rId50" Type="http://schemas.openxmlformats.org/officeDocument/2006/relationships/ctrlProp" Target="../ctrlProps/ctrlProp645.xml"/><Relationship Id="rId104" Type="http://schemas.openxmlformats.org/officeDocument/2006/relationships/ctrlProp" Target="../ctrlProps/ctrlProp699.xml"/><Relationship Id="rId146" Type="http://schemas.openxmlformats.org/officeDocument/2006/relationships/ctrlProp" Target="../ctrlProps/ctrlProp741.xml"/><Relationship Id="rId188" Type="http://schemas.openxmlformats.org/officeDocument/2006/relationships/ctrlProp" Target="../ctrlProps/ctrlProp783.xml"/><Relationship Id="rId311" Type="http://schemas.openxmlformats.org/officeDocument/2006/relationships/ctrlProp" Target="../ctrlProps/ctrlProp906.xml"/><Relationship Id="rId353" Type="http://schemas.openxmlformats.org/officeDocument/2006/relationships/ctrlProp" Target="../ctrlProps/ctrlProp948.xml"/><Relationship Id="rId395" Type="http://schemas.openxmlformats.org/officeDocument/2006/relationships/ctrlProp" Target="../ctrlProps/ctrlProp990.xml"/><Relationship Id="rId409" Type="http://schemas.openxmlformats.org/officeDocument/2006/relationships/ctrlProp" Target="../ctrlProps/ctrlProp1004.xml"/><Relationship Id="rId560" Type="http://schemas.openxmlformats.org/officeDocument/2006/relationships/ctrlProp" Target="../ctrlProps/ctrlProp1155.xml"/><Relationship Id="rId92" Type="http://schemas.openxmlformats.org/officeDocument/2006/relationships/ctrlProp" Target="../ctrlProps/ctrlProp687.xml"/><Relationship Id="rId213" Type="http://schemas.openxmlformats.org/officeDocument/2006/relationships/ctrlProp" Target="../ctrlProps/ctrlProp808.xml"/><Relationship Id="rId420" Type="http://schemas.openxmlformats.org/officeDocument/2006/relationships/ctrlProp" Target="../ctrlProps/ctrlProp1015.xml"/><Relationship Id="rId616" Type="http://schemas.openxmlformats.org/officeDocument/2006/relationships/ctrlProp" Target="../ctrlProps/ctrlProp1211.xml"/><Relationship Id="rId658" Type="http://schemas.openxmlformats.org/officeDocument/2006/relationships/ctrlProp" Target="../ctrlProps/ctrlProp1253.xml"/><Relationship Id="rId255" Type="http://schemas.openxmlformats.org/officeDocument/2006/relationships/ctrlProp" Target="../ctrlProps/ctrlProp850.xml"/><Relationship Id="rId297" Type="http://schemas.openxmlformats.org/officeDocument/2006/relationships/ctrlProp" Target="../ctrlProps/ctrlProp892.xml"/><Relationship Id="rId462" Type="http://schemas.openxmlformats.org/officeDocument/2006/relationships/ctrlProp" Target="../ctrlProps/ctrlProp1057.xml"/><Relationship Id="rId518" Type="http://schemas.openxmlformats.org/officeDocument/2006/relationships/ctrlProp" Target="../ctrlProps/ctrlProp1113.xml"/></Relationships>
</file>

<file path=xl/worksheets/_rels/sheet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customProperty" Target="../customProperty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9FCA7-1A36-4060-AE8B-24CAE23761F8}">
  <sheetPr>
    <tabColor theme="0"/>
    <pageSetUpPr fitToPage="1"/>
  </sheetPr>
  <dimension ref="A1:O45"/>
  <sheetViews>
    <sheetView showGridLines="0" tabSelected="1" zoomScaleNormal="100" workbookViewId="0">
      <selection activeCell="B3" sqref="B3:D3"/>
    </sheetView>
  </sheetViews>
  <sheetFormatPr defaultColWidth="8.77734375" defaultRowHeight="13.8" x14ac:dyDescent="0.25"/>
  <cols>
    <col min="1" max="1" width="7" style="12" customWidth="1"/>
    <col min="2" max="2" width="14.6640625" style="12" customWidth="1"/>
    <col min="3" max="3" width="52" style="12" customWidth="1"/>
    <col min="4" max="4" width="92.77734375" style="12" customWidth="1"/>
    <col min="5" max="16384" width="8.77734375" style="12"/>
  </cols>
  <sheetData>
    <row r="1" spans="2:15" ht="10.050000000000001" customHeight="1" x14ac:dyDescent="0.25"/>
    <row r="2" spans="2:15" ht="10.050000000000001" customHeight="1" x14ac:dyDescent="0.25"/>
    <row r="3" spans="2:15" s="13" customFormat="1" ht="45" customHeight="1" x14ac:dyDescent="0.25">
      <c r="B3" s="157" t="s">
        <v>685</v>
      </c>
      <c r="C3" s="157"/>
      <c r="D3" s="157"/>
    </row>
    <row r="4" spans="2:15" s="7" customFormat="1" ht="51" customHeight="1" x14ac:dyDescent="0.25">
      <c r="B4" s="158" t="s">
        <v>522</v>
      </c>
      <c r="C4" s="159"/>
      <c r="D4" s="159"/>
      <c r="E4" s="3"/>
      <c r="F4" s="14"/>
      <c r="G4" s="14"/>
      <c r="H4" s="13"/>
      <c r="I4" s="13"/>
      <c r="J4" s="13"/>
      <c r="K4" s="13"/>
      <c r="L4" s="13"/>
      <c r="M4" s="13"/>
      <c r="N4" s="15"/>
      <c r="O4" s="15"/>
    </row>
    <row r="5" spans="2:15" s="7" customFormat="1" ht="10.050000000000001" customHeight="1" x14ac:dyDescent="0.25">
      <c r="B5" s="16"/>
      <c r="C5" s="16"/>
      <c r="D5" s="16"/>
    </row>
    <row r="6" spans="2:15" s="7" customFormat="1" ht="30" customHeight="1" x14ac:dyDescent="0.25">
      <c r="B6" s="161" t="s">
        <v>403</v>
      </c>
      <c r="C6" s="162"/>
      <c r="D6" s="162"/>
    </row>
    <row r="7" spans="2:15" s="7" customFormat="1" ht="103.95" customHeight="1" x14ac:dyDescent="0.25">
      <c r="B7" s="160" t="s">
        <v>523</v>
      </c>
      <c r="C7" s="163"/>
      <c r="D7" s="163"/>
    </row>
    <row r="8" spans="2:15" s="7" customFormat="1" ht="10.050000000000001" customHeight="1" x14ac:dyDescent="0.25">
      <c r="B8" s="16"/>
      <c r="C8" s="16"/>
      <c r="D8" s="16"/>
    </row>
    <row r="9" spans="2:15" s="7" customFormat="1" ht="177" customHeight="1" x14ac:dyDescent="0.25">
      <c r="B9" s="16"/>
      <c r="C9" s="16"/>
      <c r="D9" s="16"/>
    </row>
    <row r="10" spans="2:15" s="7" customFormat="1" ht="206.55" customHeight="1" x14ac:dyDescent="0.25">
      <c r="B10" s="16"/>
      <c r="C10" s="16"/>
      <c r="D10" s="16"/>
    </row>
    <row r="11" spans="2:15" s="7" customFormat="1" ht="10.050000000000001" customHeight="1" x14ac:dyDescent="0.25">
      <c r="B11" s="16"/>
      <c r="C11" s="16"/>
      <c r="D11" s="16"/>
    </row>
    <row r="12" spans="2:15" s="7" customFormat="1" ht="30" customHeight="1" x14ac:dyDescent="0.25">
      <c r="B12" s="161" t="s">
        <v>549</v>
      </c>
      <c r="C12" s="162"/>
      <c r="D12" s="162"/>
    </row>
    <row r="13" spans="2:15" s="7" customFormat="1" ht="133.94999999999999" customHeight="1" x14ac:dyDescent="0.25">
      <c r="B13" s="160" t="s">
        <v>550</v>
      </c>
      <c r="C13" s="160"/>
      <c r="D13" s="160"/>
    </row>
    <row r="14" spans="2:15" s="7" customFormat="1" ht="10.050000000000001" customHeight="1" x14ac:dyDescent="0.25">
      <c r="B14" s="16"/>
      <c r="C14" s="16"/>
      <c r="D14" s="16"/>
    </row>
    <row r="15" spans="2:15" s="7" customFormat="1" ht="30" customHeight="1" x14ac:dyDescent="0.25">
      <c r="B15" s="161" t="s">
        <v>546</v>
      </c>
      <c r="C15" s="162"/>
      <c r="D15" s="162"/>
    </row>
    <row r="16" spans="2:15" s="7" customFormat="1" ht="196.5" customHeight="1" x14ac:dyDescent="0.25">
      <c r="B16" s="160" t="s">
        <v>625</v>
      </c>
      <c r="C16" s="160"/>
      <c r="D16" s="160"/>
    </row>
    <row r="17" spans="1:8" s="7" customFormat="1" ht="10.050000000000001" customHeight="1" x14ac:dyDescent="0.25">
      <c r="B17" s="16"/>
      <c r="C17" s="16"/>
      <c r="D17" s="16"/>
    </row>
    <row r="18" spans="1:8" s="7" customFormat="1" ht="30" customHeight="1" x14ac:dyDescent="0.25">
      <c r="B18" s="161" t="s">
        <v>524</v>
      </c>
      <c r="C18" s="162"/>
      <c r="D18" s="162"/>
    </row>
    <row r="19" spans="1:8" s="7" customFormat="1" ht="70.95" customHeight="1" x14ac:dyDescent="0.25">
      <c r="B19" s="160" t="s">
        <v>548</v>
      </c>
      <c r="C19" s="160"/>
      <c r="D19" s="160"/>
    </row>
    <row r="20" spans="1:8" s="7" customFormat="1" ht="10.050000000000001" customHeight="1" x14ac:dyDescent="0.25">
      <c r="B20" s="16"/>
      <c r="C20" s="16"/>
      <c r="D20" s="16"/>
    </row>
    <row r="21" spans="1:8" s="7" customFormat="1" ht="30" customHeight="1" x14ac:dyDescent="0.25">
      <c r="B21" s="161" t="s">
        <v>626</v>
      </c>
      <c r="C21" s="162"/>
      <c r="D21" s="162"/>
    </row>
    <row r="22" spans="1:8" s="7" customFormat="1" ht="92.55" customHeight="1" x14ac:dyDescent="0.25">
      <c r="B22" s="160" t="s">
        <v>628</v>
      </c>
      <c r="C22" s="160"/>
      <c r="D22" s="160"/>
    </row>
    <row r="23" spans="1:8" s="7" customFormat="1" ht="100.05" customHeight="1" x14ac:dyDescent="0.25">
      <c r="B23" s="160"/>
      <c r="C23" s="160"/>
      <c r="D23" s="160"/>
    </row>
    <row r="24" spans="1:8" s="10" customFormat="1" ht="25.05" customHeight="1" x14ac:dyDescent="0.3">
      <c r="A24" s="141"/>
      <c r="B24" s="164" t="s">
        <v>627</v>
      </c>
      <c r="C24" s="165"/>
      <c r="D24" s="165"/>
      <c r="E24" s="18"/>
      <c r="F24" s="18"/>
      <c r="G24" s="18"/>
      <c r="H24" s="18"/>
    </row>
    <row r="25" spans="1:8" s="7" customFormat="1" ht="15.45" customHeight="1" x14ac:dyDescent="0.25">
      <c r="B25" s="16"/>
      <c r="C25" s="16"/>
      <c r="D25" s="16"/>
    </row>
    <row r="26" spans="1:8" s="7" customFormat="1" ht="10.050000000000001" customHeight="1" x14ac:dyDescent="0.25">
      <c r="B26" s="16"/>
      <c r="C26" s="16"/>
      <c r="D26" s="16"/>
    </row>
    <row r="27" spans="1:8" s="7" customFormat="1" ht="30" customHeight="1" x14ac:dyDescent="0.25">
      <c r="B27" s="161" t="s">
        <v>286</v>
      </c>
      <c r="C27" s="162"/>
      <c r="D27" s="162"/>
    </row>
    <row r="28" spans="1:8" s="8" customFormat="1" ht="30" customHeight="1" x14ac:dyDescent="0.25">
      <c r="B28" s="170" t="s">
        <v>287</v>
      </c>
      <c r="C28" s="171"/>
      <c r="D28" s="172"/>
    </row>
    <row r="29" spans="1:8" s="8" customFormat="1" ht="30" customHeight="1" x14ac:dyDescent="0.25">
      <c r="B29" s="173" t="s">
        <v>288</v>
      </c>
      <c r="C29" s="174"/>
      <c r="D29" s="175"/>
    </row>
    <row r="30" spans="1:8" s="8" customFormat="1" ht="30" customHeight="1" x14ac:dyDescent="0.25">
      <c r="B30" s="176" t="s">
        <v>289</v>
      </c>
      <c r="C30" s="177"/>
      <c r="D30" s="178"/>
    </row>
    <row r="31" spans="1:8" s="8" customFormat="1" ht="30" customHeight="1" x14ac:dyDescent="0.25">
      <c r="B31" s="179" t="s">
        <v>573</v>
      </c>
      <c r="C31" s="180"/>
      <c r="D31" s="181"/>
    </row>
    <row r="32" spans="1:8" ht="29.55" customHeight="1" x14ac:dyDescent="0.25"/>
    <row r="33" spans="1:8" s="10" customFormat="1" ht="25.05" customHeight="1" x14ac:dyDescent="0.3">
      <c r="A33" s="19">
        <v>1</v>
      </c>
      <c r="B33" s="167" t="s">
        <v>295</v>
      </c>
      <c r="C33" s="168"/>
      <c r="D33" s="168"/>
      <c r="E33" s="18"/>
      <c r="F33" s="18"/>
      <c r="G33" s="18"/>
      <c r="H33" s="18"/>
    </row>
    <row r="34" spans="1:8" s="10" customFormat="1" ht="25.05" customHeight="1" x14ac:dyDescent="0.3">
      <c r="A34" s="19">
        <v>2</v>
      </c>
      <c r="B34" s="167" t="s">
        <v>330</v>
      </c>
      <c r="C34" s="168"/>
      <c r="D34" s="168"/>
      <c r="E34" s="18"/>
      <c r="F34" s="18"/>
      <c r="G34" s="18"/>
      <c r="H34" s="18"/>
    </row>
    <row r="35" spans="1:8" s="10" customFormat="1" ht="25.05" customHeight="1" x14ac:dyDescent="0.3">
      <c r="A35" s="19">
        <v>3</v>
      </c>
      <c r="B35" s="167" t="s">
        <v>297</v>
      </c>
      <c r="C35" s="168"/>
      <c r="D35" s="168"/>
      <c r="E35" s="18"/>
      <c r="F35" s="18"/>
      <c r="G35" s="18"/>
      <c r="H35" s="18"/>
    </row>
    <row r="36" spans="1:8" s="10" customFormat="1" ht="25.05" customHeight="1" x14ac:dyDescent="0.3">
      <c r="A36" s="19">
        <v>4</v>
      </c>
      <c r="B36" s="169" t="s">
        <v>547</v>
      </c>
      <c r="C36" s="169"/>
      <c r="D36" s="169"/>
      <c r="E36" s="18"/>
      <c r="F36" s="18"/>
      <c r="G36" s="18"/>
      <c r="H36" s="18"/>
    </row>
    <row r="37" spans="1:8" s="10" customFormat="1" ht="25.05" customHeight="1" x14ac:dyDescent="0.3">
      <c r="A37" s="19">
        <v>5</v>
      </c>
      <c r="B37" s="169" t="s">
        <v>405</v>
      </c>
      <c r="C37" s="169"/>
      <c r="D37" s="169"/>
      <c r="E37" s="18"/>
      <c r="F37" s="18"/>
      <c r="G37" s="18"/>
      <c r="H37" s="18"/>
    </row>
    <row r="38" spans="1:8" s="10" customFormat="1" ht="25.05" customHeight="1" x14ac:dyDescent="0.3">
      <c r="A38" s="19">
        <v>6</v>
      </c>
      <c r="B38" s="166" t="s">
        <v>296</v>
      </c>
      <c r="C38" s="166"/>
      <c r="D38" s="166"/>
      <c r="E38" s="18"/>
      <c r="F38" s="18"/>
      <c r="G38" s="18"/>
      <c r="H38" s="18"/>
    </row>
    <row r="39" spans="1:8" ht="25.2" customHeight="1" x14ac:dyDescent="0.25"/>
    <row r="40" spans="1:8" s="148" customFormat="1" ht="168" customHeight="1" x14ac:dyDescent="0.3">
      <c r="B40" s="152" t="s">
        <v>683</v>
      </c>
      <c r="C40" s="153"/>
      <c r="D40" s="154"/>
      <c r="E40" s="149"/>
      <c r="F40" s="150"/>
      <c r="G40" s="150"/>
      <c r="H40" s="150"/>
    </row>
    <row r="41" spans="1:8" s="151" customFormat="1" ht="16.8" customHeight="1" x14ac:dyDescent="0.3">
      <c r="B41" s="155" t="s">
        <v>684</v>
      </c>
      <c r="C41" s="156"/>
      <c r="D41" s="156"/>
    </row>
    <row r="42" spans="1:8" s="151" customFormat="1" ht="13.5" customHeight="1" x14ac:dyDescent="0.3"/>
    <row r="43" spans="1:8" s="151" customFormat="1" ht="34.200000000000003" customHeight="1" x14ac:dyDescent="0.3"/>
    <row r="44" spans="1:8" s="151" customFormat="1" ht="14.4" x14ac:dyDescent="0.3"/>
    <row r="45" spans="1:8" s="151" customFormat="1" ht="14.4" x14ac:dyDescent="0.3"/>
  </sheetData>
  <mergeCells count="26">
    <mergeCell ref="B35:D35"/>
    <mergeCell ref="B37:D37"/>
    <mergeCell ref="B33:D33"/>
    <mergeCell ref="B34:D34"/>
    <mergeCell ref="B27:D27"/>
    <mergeCell ref="B28:D28"/>
    <mergeCell ref="B29:D29"/>
    <mergeCell ref="B30:D30"/>
    <mergeCell ref="B36:D36"/>
    <mergeCell ref="B31:D31"/>
    <mergeCell ref="B40:D40"/>
    <mergeCell ref="B41:D41"/>
    <mergeCell ref="B3:D3"/>
    <mergeCell ref="B4:D4"/>
    <mergeCell ref="B19:D19"/>
    <mergeCell ref="B18:D18"/>
    <mergeCell ref="B6:D6"/>
    <mergeCell ref="B7:D7"/>
    <mergeCell ref="B15:D15"/>
    <mergeCell ref="B16:D16"/>
    <mergeCell ref="B12:D12"/>
    <mergeCell ref="B13:D13"/>
    <mergeCell ref="B21:D21"/>
    <mergeCell ref="B22:D23"/>
    <mergeCell ref="B24:D24"/>
    <mergeCell ref="B38:D38"/>
  </mergeCells>
  <hyperlinks>
    <hyperlink ref="B37:D37" r:id="rId1" display="Appendix 1: Climate-Related Risks, Opportunities and Financial Impacts in &quot;Implementing the Recommendations of the Task Force on Climate-related Financial Disclosures,&quot; Updates to the 2017 Annex, TCFD, October 2021." xr:uid="{89FD7E8D-8A86-4662-BFEC-CAD066D39EC2}"/>
    <hyperlink ref="B33:D33" r:id="rId2" display="&quot;Recommendations of the Task Force on Climate-Related Financial Disclosure,&quot; TCFD Final Report, June 2017." xr:uid="{69E0F95A-4D4F-4253-9586-E939BE30E95C}"/>
    <hyperlink ref="B34:D34" r:id="rId3" display="&quot;TCFD: 2021 Status Report,&quot; TCFD fourth status report,  September 2021." xr:uid="{7D1F77CC-A294-4C84-8032-B74461FA0384}"/>
    <hyperlink ref="B38:D38" r:id="rId4" display="&quot;Sustainability ROI Workbook,&quot; Sustainability Advantage, 2017." xr:uid="{4381964E-BA55-41D5-8AFB-4BCFDBD119DE}"/>
    <hyperlink ref="B35:D35" r:id="rId5" display="&quot;The Net-Zero Standard,&quot; Science Based Targets,  November 2021." xr:uid="{A999FB06-A6EE-49AC-831D-D5B04B8DC299}"/>
    <hyperlink ref="B36:D36" r:id="rId6" display=" &quot;Essential Guide to Managing Future Uncertainty,&quot; Accounting for Sustainability (A4S) CFO Leadership Network, April 2016." xr:uid="{1AAE8822-1B48-4538-BA4C-B4F9DB3AE559}"/>
    <hyperlink ref="B24:D24" r:id="rId7" display="Financial Impacts of Climate Estimators" xr:uid="{85A0C85A-D84B-49CF-80A7-64983B688DAD}"/>
    <hyperlink ref="B41" r:id="rId8" xr:uid="{640C3AC1-24ED-4149-8448-355BC8B259B5}"/>
  </hyperlinks>
  <pageMargins left="0.25" right="0.25" top="0.75" bottom="0.75" header="0.3" footer="0.3"/>
  <pageSetup fitToHeight="0" orientation="landscape" horizontalDpi="1200" verticalDpi="1200" r:id="rId9"/>
  <customProperties>
    <customPr name="SSC_SHEET_GUID" r:id="rId10"/>
  </customProperties>
  <drawing r:id="rId11"/>
  <picture r:id="rId1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9D099-8E18-44C8-8599-A2D859DB5281}">
  <sheetPr>
    <tabColor theme="7" tint="0.59999389629810485"/>
    <pageSetUpPr fitToPage="1"/>
  </sheetPr>
  <dimension ref="B2:U31"/>
  <sheetViews>
    <sheetView showGridLines="0" zoomScaleNormal="100" workbookViewId="0">
      <selection activeCell="B2" sqref="B2:L2"/>
    </sheetView>
  </sheetViews>
  <sheetFormatPr defaultColWidth="11.6640625" defaultRowHeight="15" x14ac:dyDescent="0.25"/>
  <cols>
    <col min="1" max="1" width="5.6640625" style="8" customWidth="1"/>
    <col min="2" max="2" width="9.44140625" style="8" customWidth="1"/>
    <col min="3" max="3" width="21.33203125" style="8" customWidth="1"/>
    <col min="4" max="4" width="21.44140625" style="8" customWidth="1"/>
    <col min="5" max="5" width="9.5546875" style="8" customWidth="1"/>
    <col min="6" max="6" width="11.21875" style="8" customWidth="1"/>
    <col min="7" max="7" width="11.44140625" style="8" customWidth="1"/>
    <col min="8" max="8" width="45.21875" style="8" customWidth="1"/>
    <col min="9" max="11" width="10.6640625" style="8" customWidth="1"/>
    <col min="12" max="12" width="11.109375" style="8" customWidth="1"/>
    <col min="13" max="13" width="8.5546875" style="8" customWidth="1"/>
    <col min="14" max="14" width="5.5546875" style="8" hidden="1" customWidth="1"/>
    <col min="15" max="15" width="11.6640625" style="8" hidden="1" customWidth="1"/>
    <col min="16" max="16" width="11.6640625" style="8" customWidth="1"/>
    <col min="17" max="16384" width="11.6640625" style="8"/>
  </cols>
  <sheetData>
    <row r="2" spans="2:21" ht="45" customHeight="1" x14ac:dyDescent="0.25">
      <c r="B2" s="368" t="s">
        <v>433</v>
      </c>
      <c r="C2" s="369"/>
      <c r="D2" s="369"/>
      <c r="E2" s="369"/>
      <c r="F2" s="369"/>
      <c r="G2" s="369"/>
      <c r="H2" s="369"/>
      <c r="I2" s="369"/>
      <c r="J2" s="369"/>
      <c r="K2" s="369"/>
      <c r="L2" s="370"/>
    </row>
    <row r="3" spans="2:21" ht="52.95" customHeight="1" x14ac:dyDescent="0.25">
      <c r="B3" s="371" t="s">
        <v>406</v>
      </c>
      <c r="C3" s="372"/>
      <c r="D3" s="372"/>
      <c r="E3" s="372"/>
      <c r="F3" s="372"/>
      <c r="G3" s="372"/>
      <c r="H3" s="372"/>
      <c r="I3" s="372"/>
      <c r="J3" s="372"/>
      <c r="K3" s="372"/>
      <c r="L3" s="373"/>
    </row>
    <row r="4" spans="2:21" ht="57.45" customHeight="1" x14ac:dyDescent="0.25">
      <c r="B4" s="343"/>
      <c r="C4" s="344"/>
      <c r="D4" s="344"/>
      <c r="E4" s="344"/>
      <c r="F4" s="344"/>
      <c r="G4" s="344"/>
      <c r="H4" s="344"/>
      <c r="I4" s="344"/>
      <c r="J4" s="344"/>
      <c r="K4" s="344"/>
      <c r="L4" s="374"/>
    </row>
    <row r="5" spans="2:21" ht="30" customHeight="1" x14ac:dyDescent="0.25">
      <c r="B5" s="340" t="s">
        <v>337</v>
      </c>
      <c r="C5" s="197"/>
      <c r="D5" s="197"/>
      <c r="E5" s="197"/>
      <c r="F5" s="197"/>
      <c r="G5" s="197"/>
      <c r="H5" s="197"/>
      <c r="I5" s="197"/>
      <c r="J5" s="197"/>
      <c r="K5" s="197"/>
      <c r="L5" s="375"/>
      <c r="N5" s="8">
        <v>3</v>
      </c>
      <c r="O5" s="30">
        <f>IF(N5=1,0%,IF(N5=2,50%,IF(N5=3,100%)))</f>
        <v>1</v>
      </c>
      <c r="R5" s="30"/>
    </row>
    <row r="6" spans="2:21" ht="40.049999999999997" customHeight="1" x14ac:dyDescent="0.25">
      <c r="B6" s="376" t="s">
        <v>338</v>
      </c>
      <c r="C6" s="377"/>
      <c r="D6" s="365" t="s">
        <v>339</v>
      </c>
      <c r="E6" s="366"/>
      <c r="F6" s="366"/>
      <c r="G6" s="366"/>
      <c r="H6" s="366"/>
      <c r="I6" s="366"/>
      <c r="J6" s="366"/>
      <c r="K6" s="366"/>
      <c r="L6" s="367"/>
    </row>
    <row r="7" spans="2:21" ht="40.049999999999997" customHeight="1" x14ac:dyDescent="0.25">
      <c r="B7" s="376" t="s">
        <v>340</v>
      </c>
      <c r="C7" s="377"/>
      <c r="D7" s="365" t="s">
        <v>341</v>
      </c>
      <c r="E7" s="366"/>
      <c r="F7" s="366"/>
      <c r="G7" s="366"/>
      <c r="H7" s="366"/>
      <c r="I7" s="366"/>
      <c r="J7" s="366"/>
      <c r="K7" s="366"/>
      <c r="L7" s="367"/>
    </row>
    <row r="8" spans="2:21" ht="40.049999999999997" customHeight="1" x14ac:dyDescent="0.25">
      <c r="B8" s="376" t="s">
        <v>342</v>
      </c>
      <c r="C8" s="377"/>
      <c r="D8" s="365" t="s">
        <v>343</v>
      </c>
      <c r="E8" s="366"/>
      <c r="F8" s="366"/>
      <c r="G8" s="366"/>
      <c r="H8" s="366"/>
      <c r="I8" s="366"/>
      <c r="J8" s="366"/>
      <c r="K8" s="366"/>
      <c r="L8" s="367"/>
      <c r="M8" s="378"/>
      <c r="N8" s="378"/>
      <c r="O8" s="378"/>
      <c r="P8" s="378"/>
      <c r="Q8" s="378"/>
      <c r="R8" s="378"/>
      <c r="S8" s="378"/>
      <c r="T8" s="378"/>
      <c r="U8" s="379"/>
    </row>
    <row r="9" spans="2:21" ht="40.049999999999997" customHeight="1" x14ac:dyDescent="0.25">
      <c r="B9" s="383" t="s">
        <v>344</v>
      </c>
      <c r="C9" s="384"/>
      <c r="D9" s="365" t="s">
        <v>345</v>
      </c>
      <c r="E9" s="366"/>
      <c r="F9" s="366"/>
      <c r="G9" s="366"/>
      <c r="H9" s="366"/>
      <c r="I9" s="366"/>
      <c r="J9" s="366"/>
      <c r="K9" s="366"/>
      <c r="L9" s="367"/>
    </row>
    <row r="10" spans="2:21" ht="12.45" customHeight="1" x14ac:dyDescent="0.25"/>
    <row r="11" spans="2:21" ht="37.5" customHeight="1" x14ac:dyDescent="0.25">
      <c r="B11" s="380" t="s">
        <v>413</v>
      </c>
      <c r="C11" s="381"/>
      <c r="D11" s="381"/>
      <c r="E11" s="381"/>
      <c r="F11" s="381"/>
      <c r="G11" s="381"/>
      <c r="H11" s="381"/>
      <c r="I11" s="381"/>
      <c r="J11" s="381"/>
      <c r="K11" s="381"/>
      <c r="L11" s="382"/>
      <c r="M11" s="32"/>
      <c r="N11" s="8">
        <v>3</v>
      </c>
      <c r="O11" s="30">
        <f t="shared" ref="O11" si="0">IF(N11=1,0%,IF(N11=2,50%,IF(N11=3,100%)))</f>
        <v>1</v>
      </c>
    </row>
    <row r="12" spans="2:21" ht="52.5" customHeight="1" x14ac:dyDescent="0.25">
      <c r="B12" s="320" t="s">
        <v>534</v>
      </c>
      <c r="C12" s="321"/>
      <c r="D12" s="321"/>
      <c r="E12" s="321"/>
      <c r="F12" s="321"/>
      <c r="G12" s="321"/>
      <c r="H12" s="321"/>
      <c r="I12" s="321"/>
      <c r="J12" s="321"/>
      <c r="K12" s="321"/>
      <c r="L12" s="322"/>
      <c r="M12" s="32"/>
      <c r="N12" s="8">
        <v>2</v>
      </c>
      <c r="O12" s="30">
        <f>IF(N12=1,0%,IF(N12=2,50%,IF(N12=3,100%)))</f>
        <v>0.5</v>
      </c>
    </row>
    <row r="13" spans="2:21" ht="100.05" customHeight="1" x14ac:dyDescent="0.25">
      <c r="B13" s="362" t="s">
        <v>407</v>
      </c>
      <c r="C13" s="363"/>
      <c r="D13" s="363"/>
      <c r="E13" s="363"/>
      <c r="F13" s="363"/>
      <c r="G13" s="363"/>
      <c r="H13" s="363"/>
      <c r="I13" s="363"/>
      <c r="J13" s="363"/>
      <c r="K13" s="363"/>
      <c r="L13" s="364"/>
      <c r="M13" s="32"/>
      <c r="O13" s="30"/>
    </row>
    <row r="14" spans="2:21" ht="67.5" customHeight="1" x14ac:dyDescent="0.25">
      <c r="B14" s="320" t="s">
        <v>535</v>
      </c>
      <c r="C14" s="321"/>
      <c r="D14" s="321"/>
      <c r="E14" s="321"/>
      <c r="F14" s="321"/>
      <c r="G14" s="321"/>
      <c r="H14" s="321"/>
      <c r="I14" s="321"/>
      <c r="J14" s="321"/>
      <c r="K14" s="321"/>
      <c r="L14" s="322"/>
      <c r="M14" s="32"/>
      <c r="N14" s="8">
        <v>2</v>
      </c>
      <c r="O14" s="30">
        <f>IF(N14=1,0%,IF(N14=2,50%,IF(N14=3,100%)))</f>
        <v>0.5</v>
      </c>
    </row>
    <row r="15" spans="2:21" ht="100.05" customHeight="1" x14ac:dyDescent="0.25">
      <c r="B15" s="362" t="s">
        <v>407</v>
      </c>
      <c r="C15" s="363"/>
      <c r="D15" s="363"/>
      <c r="E15" s="363"/>
      <c r="F15" s="363"/>
      <c r="G15" s="363"/>
      <c r="H15" s="363"/>
      <c r="I15" s="363"/>
      <c r="J15" s="363"/>
      <c r="K15" s="363"/>
      <c r="L15" s="364"/>
      <c r="M15" s="32"/>
      <c r="O15" s="30"/>
    </row>
    <row r="16" spans="2:21" ht="41.55" customHeight="1" x14ac:dyDescent="0.25">
      <c r="B16" s="320" t="s">
        <v>536</v>
      </c>
      <c r="C16" s="321"/>
      <c r="D16" s="321"/>
      <c r="E16" s="321"/>
      <c r="F16" s="321"/>
      <c r="G16" s="321"/>
      <c r="H16" s="321"/>
      <c r="I16" s="321"/>
      <c r="J16" s="321"/>
      <c r="K16" s="321"/>
      <c r="L16" s="322"/>
      <c r="M16" s="32"/>
      <c r="N16" s="8">
        <v>2</v>
      </c>
      <c r="O16" s="30">
        <f>IF(N16=1,0%,IF(N16=2,50%,IF(N16=3,100%)))</f>
        <v>0.5</v>
      </c>
    </row>
    <row r="17" spans="2:15" ht="100.05" customHeight="1" x14ac:dyDescent="0.25">
      <c r="B17" s="362" t="s">
        <v>407</v>
      </c>
      <c r="C17" s="363"/>
      <c r="D17" s="363"/>
      <c r="E17" s="363"/>
      <c r="F17" s="363"/>
      <c r="G17" s="363"/>
      <c r="H17" s="363"/>
      <c r="I17" s="363"/>
      <c r="J17" s="363"/>
      <c r="K17" s="363"/>
      <c r="L17" s="364"/>
      <c r="M17" s="32"/>
      <c r="O17" s="30"/>
    </row>
    <row r="18" spans="2:15" ht="12.45" customHeight="1" x14ac:dyDescent="0.25"/>
    <row r="19" spans="2:15" ht="50.55" customHeight="1" x14ac:dyDescent="0.25">
      <c r="B19" s="380" t="s">
        <v>414</v>
      </c>
      <c r="C19" s="381"/>
      <c r="D19" s="381"/>
      <c r="E19" s="381"/>
      <c r="F19" s="381"/>
      <c r="G19" s="381"/>
      <c r="H19" s="381"/>
      <c r="I19" s="381"/>
      <c r="J19" s="381"/>
      <c r="K19" s="381"/>
      <c r="L19" s="382"/>
      <c r="M19" s="32"/>
      <c r="N19" s="8">
        <v>3</v>
      </c>
      <c r="O19" s="30">
        <f t="shared" ref="O19" si="1">IF(N19=1,0%,IF(N19=2,50%,IF(N19=3,100%)))</f>
        <v>1</v>
      </c>
    </row>
    <row r="20" spans="2:15" ht="80.55" customHeight="1" x14ac:dyDescent="0.25">
      <c r="B20" s="320" t="s">
        <v>537</v>
      </c>
      <c r="C20" s="321"/>
      <c r="D20" s="321"/>
      <c r="E20" s="321"/>
      <c r="F20" s="321"/>
      <c r="G20" s="321"/>
      <c r="H20" s="321"/>
      <c r="I20" s="321"/>
      <c r="J20" s="321"/>
      <c r="K20" s="321"/>
      <c r="L20" s="322"/>
      <c r="M20" s="32"/>
      <c r="N20" s="8">
        <v>2</v>
      </c>
      <c r="O20" s="30">
        <f>IF(N20=1,0%,IF(N20=2,50%,IF(N20=3,100%)))</f>
        <v>0.5</v>
      </c>
    </row>
    <row r="21" spans="2:15" ht="100.05" customHeight="1" x14ac:dyDescent="0.25">
      <c r="B21" s="362" t="s">
        <v>407</v>
      </c>
      <c r="C21" s="363"/>
      <c r="D21" s="363"/>
      <c r="E21" s="363"/>
      <c r="F21" s="363"/>
      <c r="G21" s="363"/>
      <c r="H21" s="363"/>
      <c r="I21" s="363"/>
      <c r="J21" s="363"/>
      <c r="K21" s="363"/>
      <c r="L21" s="364"/>
      <c r="M21" s="32"/>
      <c r="O21" s="30"/>
    </row>
    <row r="22" spans="2:15" ht="55.5" customHeight="1" x14ac:dyDescent="0.25">
      <c r="B22" s="320" t="s">
        <v>538</v>
      </c>
      <c r="C22" s="321"/>
      <c r="D22" s="321"/>
      <c r="E22" s="321"/>
      <c r="F22" s="321"/>
      <c r="G22" s="321"/>
      <c r="H22" s="321"/>
      <c r="I22" s="321"/>
      <c r="J22" s="321"/>
      <c r="K22" s="321"/>
      <c r="L22" s="322"/>
      <c r="M22" s="32"/>
      <c r="N22" s="8">
        <v>2</v>
      </c>
      <c r="O22" s="30">
        <f>IF(N22=1,0%,IF(N22=2,50%,IF(N22=3,100%)))</f>
        <v>0.5</v>
      </c>
    </row>
    <row r="23" spans="2:15" ht="100.05" customHeight="1" x14ac:dyDescent="0.25">
      <c r="B23" s="362" t="s">
        <v>407</v>
      </c>
      <c r="C23" s="363"/>
      <c r="D23" s="363"/>
      <c r="E23" s="363"/>
      <c r="F23" s="363"/>
      <c r="G23" s="363"/>
      <c r="H23" s="363"/>
      <c r="I23" s="363"/>
      <c r="J23" s="363"/>
      <c r="K23" s="363"/>
      <c r="L23" s="364"/>
      <c r="M23" s="32"/>
      <c r="O23" s="30"/>
    </row>
    <row r="24" spans="2:15" ht="55.5" customHeight="1" x14ac:dyDescent="0.25">
      <c r="B24" s="320" t="s">
        <v>539</v>
      </c>
      <c r="C24" s="321"/>
      <c r="D24" s="321"/>
      <c r="E24" s="321"/>
      <c r="F24" s="321"/>
      <c r="G24" s="321"/>
      <c r="H24" s="321"/>
      <c r="I24" s="321"/>
      <c r="J24" s="321"/>
      <c r="K24" s="321"/>
      <c r="L24" s="322"/>
      <c r="M24" s="32"/>
      <c r="N24" s="8">
        <v>2</v>
      </c>
      <c r="O24" s="30">
        <f>IF(N24=1,0%,IF(N24=2,50%,IF(N24=3,100%)))</f>
        <v>0.5</v>
      </c>
    </row>
    <row r="25" spans="2:15" ht="100.05" customHeight="1" x14ac:dyDescent="0.25">
      <c r="B25" s="362" t="s">
        <v>407</v>
      </c>
      <c r="C25" s="363"/>
      <c r="D25" s="363"/>
      <c r="E25" s="363"/>
      <c r="F25" s="363"/>
      <c r="G25" s="363"/>
      <c r="H25" s="363"/>
      <c r="I25" s="363"/>
      <c r="J25" s="363"/>
      <c r="K25" s="363"/>
      <c r="L25" s="364"/>
      <c r="M25" s="32"/>
      <c r="O25" s="30"/>
    </row>
    <row r="26" spans="2:15" ht="55.5" customHeight="1" x14ac:dyDescent="0.25">
      <c r="B26" s="320" t="s">
        <v>540</v>
      </c>
      <c r="C26" s="321"/>
      <c r="D26" s="321"/>
      <c r="E26" s="321"/>
      <c r="F26" s="321"/>
      <c r="G26" s="321"/>
      <c r="H26" s="321"/>
      <c r="I26" s="321"/>
      <c r="J26" s="321"/>
      <c r="K26" s="321"/>
      <c r="L26" s="322"/>
      <c r="M26" s="32"/>
      <c r="N26" s="8">
        <v>2</v>
      </c>
      <c r="O26" s="30">
        <f>IF(N26=1,0%,IF(N26=2,50%,IF(N26=3,100%)))</f>
        <v>0.5</v>
      </c>
    </row>
    <row r="27" spans="2:15" ht="100.05" customHeight="1" x14ac:dyDescent="0.25">
      <c r="B27" s="362" t="s">
        <v>407</v>
      </c>
      <c r="C27" s="363"/>
      <c r="D27" s="363"/>
      <c r="E27" s="363"/>
      <c r="F27" s="363"/>
      <c r="G27" s="363"/>
      <c r="H27" s="363"/>
      <c r="I27" s="363"/>
      <c r="J27" s="363"/>
      <c r="K27" s="363"/>
      <c r="L27" s="364"/>
      <c r="M27" s="32"/>
      <c r="O27" s="30"/>
    </row>
    <row r="28" spans="2:15" ht="55.5" customHeight="1" x14ac:dyDescent="0.25">
      <c r="B28" s="320" t="s">
        <v>525</v>
      </c>
      <c r="C28" s="321"/>
      <c r="D28" s="321"/>
      <c r="E28" s="321"/>
      <c r="F28" s="321"/>
      <c r="G28" s="321"/>
      <c r="H28" s="321"/>
      <c r="I28" s="321"/>
      <c r="J28" s="321"/>
      <c r="K28" s="321"/>
      <c r="L28" s="322"/>
      <c r="M28" s="32"/>
      <c r="N28" s="8">
        <v>2</v>
      </c>
      <c r="O28" s="30">
        <f>IF(N28=1,0%,IF(N28=2,50%,IF(N28=3,100%)))</f>
        <v>0.5</v>
      </c>
    </row>
    <row r="29" spans="2:15" ht="100.05" customHeight="1" x14ac:dyDescent="0.25">
      <c r="B29" s="362" t="s">
        <v>407</v>
      </c>
      <c r="C29" s="363"/>
      <c r="D29" s="363"/>
      <c r="E29" s="363"/>
      <c r="F29" s="363"/>
      <c r="G29" s="363"/>
      <c r="H29" s="363"/>
      <c r="I29" s="363"/>
      <c r="J29" s="363"/>
      <c r="K29" s="363"/>
      <c r="L29" s="364"/>
      <c r="M29" s="32"/>
      <c r="O29" s="30"/>
    </row>
    <row r="30" spans="2:15" ht="40.049999999999997" customHeight="1" x14ac:dyDescent="0.25">
      <c r="B30" s="320" t="s">
        <v>541</v>
      </c>
      <c r="C30" s="321"/>
      <c r="D30" s="321"/>
      <c r="E30" s="321"/>
      <c r="F30" s="321"/>
      <c r="G30" s="321"/>
      <c r="H30" s="321"/>
      <c r="I30" s="321"/>
      <c r="J30" s="321"/>
      <c r="K30" s="321"/>
      <c r="L30" s="322"/>
      <c r="M30" s="32"/>
      <c r="N30" s="8">
        <v>2</v>
      </c>
      <c r="O30" s="30">
        <f>IF(N30=1,0%,IF(N30=2,50%,IF(N30=3,100%)))</f>
        <v>0.5</v>
      </c>
    </row>
    <row r="31" spans="2:15" ht="100.05" customHeight="1" x14ac:dyDescent="0.25">
      <c r="B31" s="362" t="s">
        <v>407</v>
      </c>
      <c r="C31" s="363"/>
      <c r="D31" s="363"/>
      <c r="E31" s="363"/>
      <c r="F31" s="363"/>
      <c r="G31" s="363"/>
      <c r="H31" s="363"/>
      <c r="I31" s="363"/>
      <c r="J31" s="363"/>
      <c r="K31" s="363"/>
      <c r="L31" s="364"/>
      <c r="M31" s="32"/>
      <c r="O31" s="30"/>
    </row>
  </sheetData>
  <mergeCells count="32">
    <mergeCell ref="M8:U8"/>
    <mergeCell ref="B14:L14"/>
    <mergeCell ref="B16:L16"/>
    <mergeCell ref="B20:L20"/>
    <mergeCell ref="B19:L19"/>
    <mergeCell ref="B11:L11"/>
    <mergeCell ref="B12:L12"/>
    <mergeCell ref="B8:C8"/>
    <mergeCell ref="B9:C9"/>
    <mergeCell ref="D6:L6"/>
    <mergeCell ref="D7:L7"/>
    <mergeCell ref="D8:L8"/>
    <mergeCell ref="D9:L9"/>
    <mergeCell ref="B2:L2"/>
    <mergeCell ref="B3:L4"/>
    <mergeCell ref="B5:L5"/>
    <mergeCell ref="B6:C6"/>
    <mergeCell ref="B7:C7"/>
    <mergeCell ref="B31:L31"/>
    <mergeCell ref="B13:L13"/>
    <mergeCell ref="B15:L15"/>
    <mergeCell ref="B17:L17"/>
    <mergeCell ref="B21:L21"/>
    <mergeCell ref="B23:L23"/>
    <mergeCell ref="B24:L24"/>
    <mergeCell ref="B25:L25"/>
    <mergeCell ref="B26:L26"/>
    <mergeCell ref="B30:L30"/>
    <mergeCell ref="B22:L22"/>
    <mergeCell ref="B27:L27"/>
    <mergeCell ref="B28:L28"/>
    <mergeCell ref="B29:L29"/>
  </mergeCells>
  <pageMargins left="0.7" right="0.7" top="0.75" bottom="0.75" header="0.3" footer="0.3"/>
  <pageSetup scale="63"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28676" r:id="rId5" name="Group Box 4">
              <controlPr defaultSize="0" autoFill="0" autoPict="0">
                <anchor moveWithCells="1">
                  <from>
                    <xdr:col>7</xdr:col>
                    <xdr:colOff>3147060</xdr:colOff>
                    <xdr:row>4</xdr:row>
                    <xdr:rowOff>7620</xdr:rowOff>
                  </from>
                  <to>
                    <xdr:col>11</xdr:col>
                    <xdr:colOff>7620</xdr:colOff>
                    <xdr:row>4</xdr:row>
                    <xdr:rowOff>373380</xdr:rowOff>
                  </to>
                </anchor>
              </controlPr>
            </control>
          </mc:Choice>
        </mc:AlternateContent>
        <mc:AlternateContent xmlns:mc="http://schemas.openxmlformats.org/markup-compatibility/2006">
          <mc:Choice Requires="x14">
            <control shapeId="28680" r:id="rId6" name="Group Box 8">
              <controlPr defaultSize="0" autoFill="0" autoPict="0">
                <anchor moveWithCells="1">
                  <from>
                    <xdr:col>7</xdr:col>
                    <xdr:colOff>3147060</xdr:colOff>
                    <xdr:row>10</xdr:row>
                    <xdr:rowOff>0</xdr:rowOff>
                  </from>
                  <to>
                    <xdr:col>10</xdr:col>
                    <xdr:colOff>731520</xdr:colOff>
                    <xdr:row>10</xdr:row>
                    <xdr:rowOff>365760</xdr:rowOff>
                  </to>
                </anchor>
              </controlPr>
            </control>
          </mc:Choice>
        </mc:AlternateContent>
        <mc:AlternateContent xmlns:mc="http://schemas.openxmlformats.org/markup-compatibility/2006">
          <mc:Choice Requires="x14">
            <control shapeId="28684" r:id="rId7" name="Group Box 12">
              <controlPr defaultSize="0" autoFill="0" autoPict="0">
                <anchor moveWithCells="1">
                  <from>
                    <xdr:col>8</xdr:col>
                    <xdr:colOff>15240</xdr:colOff>
                    <xdr:row>31</xdr:row>
                    <xdr:rowOff>0</xdr:rowOff>
                  </from>
                  <to>
                    <xdr:col>11</xdr:col>
                    <xdr:colOff>7620</xdr:colOff>
                    <xdr:row>32</xdr:row>
                    <xdr:rowOff>175260</xdr:rowOff>
                  </to>
                </anchor>
              </controlPr>
            </control>
          </mc:Choice>
        </mc:AlternateContent>
        <mc:AlternateContent xmlns:mc="http://schemas.openxmlformats.org/markup-compatibility/2006">
          <mc:Choice Requires="x14">
            <control shapeId="28688" r:id="rId8" name="Group Box 16">
              <controlPr defaultSize="0" autoFill="0" autoPict="0">
                <anchor moveWithCells="1">
                  <from>
                    <xdr:col>8</xdr:col>
                    <xdr:colOff>22860</xdr:colOff>
                    <xdr:row>31</xdr:row>
                    <xdr:rowOff>0</xdr:rowOff>
                  </from>
                  <to>
                    <xdr:col>11</xdr:col>
                    <xdr:colOff>7620</xdr:colOff>
                    <xdr:row>32</xdr:row>
                    <xdr:rowOff>182880</xdr:rowOff>
                  </to>
                </anchor>
              </controlPr>
            </control>
          </mc:Choice>
        </mc:AlternateContent>
        <mc:AlternateContent xmlns:mc="http://schemas.openxmlformats.org/markup-compatibility/2006">
          <mc:Choice Requires="x14">
            <control shapeId="28692" r:id="rId9" name="Group Box 20">
              <controlPr defaultSize="0" autoFill="0" autoPict="0">
                <anchor moveWithCells="1">
                  <from>
                    <xdr:col>8</xdr:col>
                    <xdr:colOff>45720</xdr:colOff>
                    <xdr:row>31</xdr:row>
                    <xdr:rowOff>0</xdr:rowOff>
                  </from>
                  <to>
                    <xdr:col>11</xdr:col>
                    <xdr:colOff>38100</xdr:colOff>
                    <xdr:row>32</xdr:row>
                    <xdr:rowOff>175260</xdr:rowOff>
                  </to>
                </anchor>
              </controlPr>
            </control>
          </mc:Choice>
        </mc:AlternateContent>
        <mc:AlternateContent xmlns:mc="http://schemas.openxmlformats.org/markup-compatibility/2006">
          <mc:Choice Requires="x14">
            <control shapeId="28696" r:id="rId10" name="Group Box 24">
              <controlPr defaultSize="0" autoFill="0" autoPict="0">
                <anchor moveWithCells="1">
                  <from>
                    <xdr:col>8</xdr:col>
                    <xdr:colOff>22860</xdr:colOff>
                    <xdr:row>31</xdr:row>
                    <xdr:rowOff>0</xdr:rowOff>
                  </from>
                  <to>
                    <xdr:col>11</xdr:col>
                    <xdr:colOff>30480</xdr:colOff>
                    <xdr:row>32</xdr:row>
                    <xdr:rowOff>182880</xdr:rowOff>
                  </to>
                </anchor>
              </controlPr>
            </control>
          </mc:Choice>
        </mc:AlternateContent>
        <mc:AlternateContent xmlns:mc="http://schemas.openxmlformats.org/markup-compatibility/2006">
          <mc:Choice Requires="x14">
            <control shapeId="28700" r:id="rId11" name="Group Box 28">
              <controlPr defaultSize="0" autoFill="0" autoPict="0">
                <anchor moveWithCells="1">
                  <from>
                    <xdr:col>8</xdr:col>
                    <xdr:colOff>15240</xdr:colOff>
                    <xdr:row>31</xdr:row>
                    <xdr:rowOff>0</xdr:rowOff>
                  </from>
                  <to>
                    <xdr:col>11</xdr:col>
                    <xdr:colOff>0</xdr:colOff>
                    <xdr:row>33</xdr:row>
                    <xdr:rowOff>22860</xdr:rowOff>
                  </to>
                </anchor>
              </controlPr>
            </control>
          </mc:Choice>
        </mc:AlternateContent>
        <mc:AlternateContent xmlns:mc="http://schemas.openxmlformats.org/markup-compatibility/2006">
          <mc:Choice Requires="x14">
            <control shapeId="28704" r:id="rId12" name="Group Box 32">
              <controlPr defaultSize="0" autoFill="0" autoPict="0">
                <anchor moveWithCells="1">
                  <from>
                    <xdr:col>8</xdr:col>
                    <xdr:colOff>7620</xdr:colOff>
                    <xdr:row>31</xdr:row>
                    <xdr:rowOff>0</xdr:rowOff>
                  </from>
                  <to>
                    <xdr:col>11</xdr:col>
                    <xdr:colOff>0</xdr:colOff>
                    <xdr:row>32</xdr:row>
                    <xdr:rowOff>167640</xdr:rowOff>
                  </to>
                </anchor>
              </controlPr>
            </control>
          </mc:Choice>
        </mc:AlternateContent>
        <mc:AlternateContent xmlns:mc="http://schemas.openxmlformats.org/markup-compatibility/2006">
          <mc:Choice Requires="x14">
            <control shapeId="28717" r:id="rId13" name="Group Box 45">
              <controlPr defaultSize="0" autoFill="0" autoPict="0">
                <anchor moveWithCells="1">
                  <from>
                    <xdr:col>8</xdr:col>
                    <xdr:colOff>22860</xdr:colOff>
                    <xdr:row>31</xdr:row>
                    <xdr:rowOff>0</xdr:rowOff>
                  </from>
                  <to>
                    <xdr:col>11</xdr:col>
                    <xdr:colOff>7620</xdr:colOff>
                    <xdr:row>32</xdr:row>
                    <xdr:rowOff>182880</xdr:rowOff>
                  </to>
                </anchor>
              </controlPr>
            </control>
          </mc:Choice>
        </mc:AlternateContent>
        <mc:AlternateContent xmlns:mc="http://schemas.openxmlformats.org/markup-compatibility/2006">
          <mc:Choice Requires="x14">
            <control shapeId="28718" r:id="rId14" name="Group Box 46">
              <controlPr defaultSize="0" autoFill="0" autoPict="0">
                <anchor moveWithCells="1">
                  <from>
                    <xdr:col>8</xdr:col>
                    <xdr:colOff>45720</xdr:colOff>
                    <xdr:row>31</xdr:row>
                    <xdr:rowOff>0</xdr:rowOff>
                  </from>
                  <to>
                    <xdr:col>11</xdr:col>
                    <xdr:colOff>38100</xdr:colOff>
                    <xdr:row>32</xdr:row>
                    <xdr:rowOff>175260</xdr:rowOff>
                  </to>
                </anchor>
              </controlPr>
            </control>
          </mc:Choice>
        </mc:AlternateContent>
        <mc:AlternateContent xmlns:mc="http://schemas.openxmlformats.org/markup-compatibility/2006">
          <mc:Choice Requires="x14">
            <control shapeId="28719" r:id="rId15" name="Group Box 47">
              <controlPr defaultSize="0" autoFill="0" autoPict="0">
                <anchor moveWithCells="1">
                  <from>
                    <xdr:col>8</xdr:col>
                    <xdr:colOff>22860</xdr:colOff>
                    <xdr:row>31</xdr:row>
                    <xdr:rowOff>0</xdr:rowOff>
                  </from>
                  <to>
                    <xdr:col>11</xdr:col>
                    <xdr:colOff>7620</xdr:colOff>
                    <xdr:row>32</xdr:row>
                    <xdr:rowOff>182880</xdr:rowOff>
                  </to>
                </anchor>
              </controlPr>
            </control>
          </mc:Choice>
        </mc:AlternateContent>
        <mc:AlternateContent xmlns:mc="http://schemas.openxmlformats.org/markup-compatibility/2006">
          <mc:Choice Requires="x14">
            <control shapeId="28720" r:id="rId16" name="Group Box 48">
              <controlPr defaultSize="0" autoFill="0" autoPict="0">
                <anchor moveWithCells="1">
                  <from>
                    <xdr:col>8</xdr:col>
                    <xdr:colOff>22860</xdr:colOff>
                    <xdr:row>31</xdr:row>
                    <xdr:rowOff>0</xdr:rowOff>
                  </from>
                  <to>
                    <xdr:col>11</xdr:col>
                    <xdr:colOff>30480</xdr:colOff>
                    <xdr:row>32</xdr:row>
                    <xdr:rowOff>182880</xdr:rowOff>
                  </to>
                </anchor>
              </controlPr>
            </control>
          </mc:Choice>
        </mc:AlternateContent>
        <mc:AlternateContent xmlns:mc="http://schemas.openxmlformats.org/markup-compatibility/2006">
          <mc:Choice Requires="x14">
            <control shapeId="28721" r:id="rId17" name="Group Box 49">
              <controlPr defaultSize="0" autoFill="0" autoPict="0">
                <anchor moveWithCells="1">
                  <from>
                    <xdr:col>8</xdr:col>
                    <xdr:colOff>45720</xdr:colOff>
                    <xdr:row>31</xdr:row>
                    <xdr:rowOff>0</xdr:rowOff>
                  </from>
                  <to>
                    <xdr:col>11</xdr:col>
                    <xdr:colOff>38100</xdr:colOff>
                    <xdr:row>32</xdr:row>
                    <xdr:rowOff>175260</xdr:rowOff>
                  </to>
                </anchor>
              </controlPr>
            </control>
          </mc:Choice>
        </mc:AlternateContent>
        <mc:AlternateContent xmlns:mc="http://schemas.openxmlformats.org/markup-compatibility/2006">
          <mc:Choice Requires="x14">
            <control shapeId="28722" r:id="rId18" name="Group Box 50">
              <controlPr defaultSize="0" autoFill="0" autoPict="0">
                <anchor moveWithCells="1">
                  <from>
                    <xdr:col>8</xdr:col>
                    <xdr:colOff>22860</xdr:colOff>
                    <xdr:row>31</xdr:row>
                    <xdr:rowOff>0</xdr:rowOff>
                  </from>
                  <to>
                    <xdr:col>11</xdr:col>
                    <xdr:colOff>7620</xdr:colOff>
                    <xdr:row>32</xdr:row>
                    <xdr:rowOff>182880</xdr:rowOff>
                  </to>
                </anchor>
              </controlPr>
            </control>
          </mc:Choice>
        </mc:AlternateContent>
        <mc:AlternateContent xmlns:mc="http://schemas.openxmlformats.org/markup-compatibility/2006">
          <mc:Choice Requires="x14">
            <control shapeId="28723" r:id="rId19" name="Group Box 51">
              <controlPr defaultSize="0" autoFill="0" autoPict="0">
                <anchor moveWithCells="1">
                  <from>
                    <xdr:col>8</xdr:col>
                    <xdr:colOff>15240</xdr:colOff>
                    <xdr:row>31</xdr:row>
                    <xdr:rowOff>0</xdr:rowOff>
                  </from>
                  <to>
                    <xdr:col>11</xdr:col>
                    <xdr:colOff>0</xdr:colOff>
                    <xdr:row>33</xdr:row>
                    <xdr:rowOff>22860</xdr:rowOff>
                  </to>
                </anchor>
              </controlPr>
            </control>
          </mc:Choice>
        </mc:AlternateContent>
        <mc:AlternateContent xmlns:mc="http://schemas.openxmlformats.org/markup-compatibility/2006">
          <mc:Choice Requires="x14">
            <control shapeId="28724" r:id="rId20" name="Group Box 52">
              <controlPr defaultSize="0" autoFill="0" autoPict="0">
                <anchor moveWithCells="1">
                  <from>
                    <xdr:col>8</xdr:col>
                    <xdr:colOff>22860</xdr:colOff>
                    <xdr:row>31</xdr:row>
                    <xdr:rowOff>0</xdr:rowOff>
                  </from>
                  <to>
                    <xdr:col>11</xdr:col>
                    <xdr:colOff>30480</xdr:colOff>
                    <xdr:row>32</xdr:row>
                    <xdr:rowOff>182880</xdr:rowOff>
                  </to>
                </anchor>
              </controlPr>
            </control>
          </mc:Choice>
        </mc:AlternateContent>
        <mc:AlternateContent xmlns:mc="http://schemas.openxmlformats.org/markup-compatibility/2006">
          <mc:Choice Requires="x14">
            <control shapeId="28725" r:id="rId21" name="Group Box 53">
              <controlPr defaultSize="0" autoFill="0" autoPict="0">
                <anchor moveWithCells="1">
                  <from>
                    <xdr:col>8</xdr:col>
                    <xdr:colOff>45720</xdr:colOff>
                    <xdr:row>31</xdr:row>
                    <xdr:rowOff>0</xdr:rowOff>
                  </from>
                  <to>
                    <xdr:col>11</xdr:col>
                    <xdr:colOff>38100</xdr:colOff>
                    <xdr:row>32</xdr:row>
                    <xdr:rowOff>175260</xdr:rowOff>
                  </to>
                </anchor>
              </controlPr>
            </control>
          </mc:Choice>
        </mc:AlternateContent>
        <mc:AlternateContent xmlns:mc="http://schemas.openxmlformats.org/markup-compatibility/2006">
          <mc:Choice Requires="x14">
            <control shapeId="28726" r:id="rId22" name="Group Box 54">
              <controlPr defaultSize="0" autoFill="0" autoPict="0">
                <anchor moveWithCells="1">
                  <from>
                    <xdr:col>8</xdr:col>
                    <xdr:colOff>22860</xdr:colOff>
                    <xdr:row>31</xdr:row>
                    <xdr:rowOff>0</xdr:rowOff>
                  </from>
                  <to>
                    <xdr:col>11</xdr:col>
                    <xdr:colOff>7620</xdr:colOff>
                    <xdr:row>32</xdr:row>
                    <xdr:rowOff>182880</xdr:rowOff>
                  </to>
                </anchor>
              </controlPr>
            </control>
          </mc:Choice>
        </mc:AlternateContent>
        <mc:AlternateContent xmlns:mc="http://schemas.openxmlformats.org/markup-compatibility/2006">
          <mc:Choice Requires="x14">
            <control shapeId="28727" r:id="rId23" name="Group Box 55">
              <controlPr defaultSize="0" autoFill="0" autoPict="0">
                <anchor moveWithCells="1">
                  <from>
                    <xdr:col>8</xdr:col>
                    <xdr:colOff>15240</xdr:colOff>
                    <xdr:row>31</xdr:row>
                    <xdr:rowOff>0</xdr:rowOff>
                  </from>
                  <to>
                    <xdr:col>11</xdr:col>
                    <xdr:colOff>0</xdr:colOff>
                    <xdr:row>33</xdr:row>
                    <xdr:rowOff>22860</xdr:rowOff>
                  </to>
                </anchor>
              </controlPr>
            </control>
          </mc:Choice>
        </mc:AlternateContent>
        <mc:AlternateContent xmlns:mc="http://schemas.openxmlformats.org/markup-compatibility/2006">
          <mc:Choice Requires="x14">
            <control shapeId="28728" r:id="rId24" name="Group Box 56">
              <controlPr defaultSize="0" autoFill="0" autoPict="0">
                <anchor moveWithCells="1">
                  <from>
                    <xdr:col>8</xdr:col>
                    <xdr:colOff>22860</xdr:colOff>
                    <xdr:row>31</xdr:row>
                    <xdr:rowOff>0</xdr:rowOff>
                  </from>
                  <to>
                    <xdr:col>11</xdr:col>
                    <xdr:colOff>30480</xdr:colOff>
                    <xdr:row>32</xdr:row>
                    <xdr:rowOff>182880</xdr:rowOff>
                  </to>
                </anchor>
              </controlPr>
            </control>
          </mc:Choice>
        </mc:AlternateContent>
        <mc:AlternateContent xmlns:mc="http://schemas.openxmlformats.org/markup-compatibility/2006">
          <mc:Choice Requires="x14">
            <control shapeId="28729" r:id="rId25" name="Group Box 57">
              <controlPr defaultSize="0" autoFill="0" autoPict="0">
                <anchor moveWithCells="1">
                  <from>
                    <xdr:col>8</xdr:col>
                    <xdr:colOff>45720</xdr:colOff>
                    <xdr:row>31</xdr:row>
                    <xdr:rowOff>0</xdr:rowOff>
                  </from>
                  <to>
                    <xdr:col>11</xdr:col>
                    <xdr:colOff>38100</xdr:colOff>
                    <xdr:row>32</xdr:row>
                    <xdr:rowOff>175260</xdr:rowOff>
                  </to>
                </anchor>
              </controlPr>
            </control>
          </mc:Choice>
        </mc:AlternateContent>
        <mc:AlternateContent xmlns:mc="http://schemas.openxmlformats.org/markup-compatibility/2006">
          <mc:Choice Requires="x14">
            <control shapeId="28730" r:id="rId26" name="Group Box 58">
              <controlPr defaultSize="0" autoFill="0" autoPict="0">
                <anchor moveWithCells="1">
                  <from>
                    <xdr:col>8</xdr:col>
                    <xdr:colOff>22860</xdr:colOff>
                    <xdr:row>31</xdr:row>
                    <xdr:rowOff>0</xdr:rowOff>
                  </from>
                  <to>
                    <xdr:col>11</xdr:col>
                    <xdr:colOff>7620</xdr:colOff>
                    <xdr:row>32</xdr:row>
                    <xdr:rowOff>182880</xdr:rowOff>
                  </to>
                </anchor>
              </controlPr>
            </control>
          </mc:Choice>
        </mc:AlternateContent>
        <mc:AlternateContent xmlns:mc="http://schemas.openxmlformats.org/markup-compatibility/2006">
          <mc:Choice Requires="x14">
            <control shapeId="28734" r:id="rId27" name="Group Box 62">
              <controlPr defaultSize="0" autoFill="0" autoPict="0">
                <anchor moveWithCells="1">
                  <from>
                    <xdr:col>8</xdr:col>
                    <xdr:colOff>15240</xdr:colOff>
                    <xdr:row>31</xdr:row>
                    <xdr:rowOff>0</xdr:rowOff>
                  </from>
                  <to>
                    <xdr:col>11</xdr:col>
                    <xdr:colOff>0</xdr:colOff>
                    <xdr:row>33</xdr:row>
                    <xdr:rowOff>22860</xdr:rowOff>
                  </to>
                </anchor>
              </controlPr>
            </control>
          </mc:Choice>
        </mc:AlternateContent>
        <mc:AlternateContent xmlns:mc="http://schemas.openxmlformats.org/markup-compatibility/2006">
          <mc:Choice Requires="x14">
            <control shapeId="28735" r:id="rId28" name="Group Box 63">
              <controlPr defaultSize="0" autoFill="0" autoPict="0">
                <anchor moveWithCells="1">
                  <from>
                    <xdr:col>8</xdr:col>
                    <xdr:colOff>22860</xdr:colOff>
                    <xdr:row>31</xdr:row>
                    <xdr:rowOff>0</xdr:rowOff>
                  </from>
                  <to>
                    <xdr:col>11</xdr:col>
                    <xdr:colOff>15240</xdr:colOff>
                    <xdr:row>32</xdr:row>
                    <xdr:rowOff>175260</xdr:rowOff>
                  </to>
                </anchor>
              </controlPr>
            </control>
          </mc:Choice>
        </mc:AlternateContent>
        <mc:AlternateContent xmlns:mc="http://schemas.openxmlformats.org/markup-compatibility/2006">
          <mc:Choice Requires="x14">
            <control shapeId="28736" r:id="rId29" name="Group Box 64">
              <controlPr defaultSize="0" autoFill="0" autoPict="0">
                <anchor moveWithCells="1">
                  <from>
                    <xdr:col>8</xdr:col>
                    <xdr:colOff>45720</xdr:colOff>
                    <xdr:row>31</xdr:row>
                    <xdr:rowOff>0</xdr:rowOff>
                  </from>
                  <to>
                    <xdr:col>11</xdr:col>
                    <xdr:colOff>30480</xdr:colOff>
                    <xdr:row>32</xdr:row>
                    <xdr:rowOff>175260</xdr:rowOff>
                  </to>
                </anchor>
              </controlPr>
            </control>
          </mc:Choice>
        </mc:AlternateContent>
        <mc:AlternateContent xmlns:mc="http://schemas.openxmlformats.org/markup-compatibility/2006">
          <mc:Choice Requires="x14">
            <control shapeId="28737" r:id="rId30" name="Group Box 65">
              <controlPr defaultSize="0" autoFill="0" autoPict="0">
                <anchor moveWithCells="1">
                  <from>
                    <xdr:col>8</xdr:col>
                    <xdr:colOff>22860</xdr:colOff>
                    <xdr:row>31</xdr:row>
                    <xdr:rowOff>0</xdr:rowOff>
                  </from>
                  <to>
                    <xdr:col>11</xdr:col>
                    <xdr:colOff>7620</xdr:colOff>
                    <xdr:row>32</xdr:row>
                    <xdr:rowOff>175260</xdr:rowOff>
                  </to>
                </anchor>
              </controlPr>
            </control>
          </mc:Choice>
        </mc:AlternateContent>
        <mc:AlternateContent xmlns:mc="http://schemas.openxmlformats.org/markup-compatibility/2006">
          <mc:Choice Requires="x14">
            <control shapeId="28739" r:id="rId31" name="Group Box 67">
              <controlPr defaultSize="0" autoFill="0" autoPict="0">
                <anchor moveWithCells="1">
                  <from>
                    <xdr:col>8</xdr:col>
                    <xdr:colOff>15240</xdr:colOff>
                    <xdr:row>31</xdr:row>
                    <xdr:rowOff>0</xdr:rowOff>
                  </from>
                  <to>
                    <xdr:col>10</xdr:col>
                    <xdr:colOff>746760</xdr:colOff>
                    <xdr:row>33</xdr:row>
                    <xdr:rowOff>22860</xdr:rowOff>
                  </to>
                </anchor>
              </controlPr>
            </control>
          </mc:Choice>
        </mc:AlternateContent>
        <mc:AlternateContent xmlns:mc="http://schemas.openxmlformats.org/markup-compatibility/2006">
          <mc:Choice Requires="x14">
            <control shapeId="28740" r:id="rId32" name="Group Box 68">
              <controlPr defaultSize="0" autoFill="0" autoPict="0">
                <anchor moveWithCells="1">
                  <from>
                    <xdr:col>8</xdr:col>
                    <xdr:colOff>22860</xdr:colOff>
                    <xdr:row>31</xdr:row>
                    <xdr:rowOff>0</xdr:rowOff>
                  </from>
                  <to>
                    <xdr:col>11</xdr:col>
                    <xdr:colOff>15240</xdr:colOff>
                    <xdr:row>32</xdr:row>
                    <xdr:rowOff>175260</xdr:rowOff>
                  </to>
                </anchor>
              </controlPr>
            </control>
          </mc:Choice>
        </mc:AlternateContent>
        <mc:AlternateContent xmlns:mc="http://schemas.openxmlformats.org/markup-compatibility/2006">
          <mc:Choice Requires="x14">
            <control shapeId="28741" r:id="rId33" name="Group Box 69">
              <controlPr defaultSize="0" autoFill="0" autoPict="0">
                <anchor moveWithCells="1">
                  <from>
                    <xdr:col>8</xdr:col>
                    <xdr:colOff>45720</xdr:colOff>
                    <xdr:row>31</xdr:row>
                    <xdr:rowOff>0</xdr:rowOff>
                  </from>
                  <to>
                    <xdr:col>11</xdr:col>
                    <xdr:colOff>30480</xdr:colOff>
                    <xdr:row>32</xdr:row>
                    <xdr:rowOff>175260</xdr:rowOff>
                  </to>
                </anchor>
              </controlPr>
            </control>
          </mc:Choice>
        </mc:AlternateContent>
        <mc:AlternateContent xmlns:mc="http://schemas.openxmlformats.org/markup-compatibility/2006">
          <mc:Choice Requires="x14">
            <control shapeId="28742" r:id="rId34" name="Group Box 70">
              <controlPr defaultSize="0" autoFill="0" autoPict="0">
                <anchor moveWithCells="1">
                  <from>
                    <xdr:col>8</xdr:col>
                    <xdr:colOff>22860</xdr:colOff>
                    <xdr:row>31</xdr:row>
                    <xdr:rowOff>0</xdr:rowOff>
                  </from>
                  <to>
                    <xdr:col>11</xdr:col>
                    <xdr:colOff>7620</xdr:colOff>
                    <xdr:row>32</xdr:row>
                    <xdr:rowOff>175260</xdr:rowOff>
                  </to>
                </anchor>
              </controlPr>
            </control>
          </mc:Choice>
        </mc:AlternateContent>
        <mc:AlternateContent xmlns:mc="http://schemas.openxmlformats.org/markup-compatibility/2006">
          <mc:Choice Requires="x14">
            <control shapeId="28743" r:id="rId35" name="Group Box 71">
              <controlPr defaultSize="0" autoFill="0" autoPict="0">
                <anchor moveWithCells="1">
                  <from>
                    <xdr:col>8</xdr:col>
                    <xdr:colOff>15240</xdr:colOff>
                    <xdr:row>31</xdr:row>
                    <xdr:rowOff>0</xdr:rowOff>
                  </from>
                  <to>
                    <xdr:col>11</xdr:col>
                    <xdr:colOff>0</xdr:colOff>
                    <xdr:row>33</xdr:row>
                    <xdr:rowOff>22860</xdr:rowOff>
                  </to>
                </anchor>
              </controlPr>
            </control>
          </mc:Choice>
        </mc:AlternateContent>
        <mc:AlternateContent xmlns:mc="http://schemas.openxmlformats.org/markup-compatibility/2006">
          <mc:Choice Requires="x14">
            <control shapeId="28744" r:id="rId36" name="Group Box 72">
              <controlPr defaultSize="0" autoFill="0" autoPict="0">
                <anchor moveWithCells="1">
                  <from>
                    <xdr:col>8</xdr:col>
                    <xdr:colOff>22860</xdr:colOff>
                    <xdr:row>31</xdr:row>
                    <xdr:rowOff>0</xdr:rowOff>
                  </from>
                  <to>
                    <xdr:col>11</xdr:col>
                    <xdr:colOff>15240</xdr:colOff>
                    <xdr:row>32</xdr:row>
                    <xdr:rowOff>175260</xdr:rowOff>
                  </to>
                </anchor>
              </controlPr>
            </control>
          </mc:Choice>
        </mc:AlternateContent>
        <mc:AlternateContent xmlns:mc="http://schemas.openxmlformats.org/markup-compatibility/2006">
          <mc:Choice Requires="x14">
            <control shapeId="28745" r:id="rId37" name="Group Box 73">
              <controlPr defaultSize="0" autoFill="0" autoPict="0">
                <anchor moveWithCells="1">
                  <from>
                    <xdr:col>8</xdr:col>
                    <xdr:colOff>45720</xdr:colOff>
                    <xdr:row>31</xdr:row>
                    <xdr:rowOff>0</xdr:rowOff>
                  </from>
                  <to>
                    <xdr:col>11</xdr:col>
                    <xdr:colOff>30480</xdr:colOff>
                    <xdr:row>32</xdr:row>
                    <xdr:rowOff>175260</xdr:rowOff>
                  </to>
                </anchor>
              </controlPr>
            </control>
          </mc:Choice>
        </mc:AlternateContent>
        <mc:AlternateContent xmlns:mc="http://schemas.openxmlformats.org/markup-compatibility/2006">
          <mc:Choice Requires="x14">
            <control shapeId="28746" r:id="rId38" name="Group Box 74">
              <controlPr defaultSize="0" autoFill="0" autoPict="0">
                <anchor moveWithCells="1">
                  <from>
                    <xdr:col>8</xdr:col>
                    <xdr:colOff>22860</xdr:colOff>
                    <xdr:row>31</xdr:row>
                    <xdr:rowOff>0</xdr:rowOff>
                  </from>
                  <to>
                    <xdr:col>11</xdr:col>
                    <xdr:colOff>7620</xdr:colOff>
                    <xdr:row>32</xdr:row>
                    <xdr:rowOff>175260</xdr:rowOff>
                  </to>
                </anchor>
              </controlPr>
            </control>
          </mc:Choice>
        </mc:AlternateContent>
        <mc:AlternateContent xmlns:mc="http://schemas.openxmlformats.org/markup-compatibility/2006">
          <mc:Choice Requires="x14">
            <control shapeId="28747" r:id="rId39" name="Group Box 75">
              <controlPr defaultSize="0" autoFill="0" autoPict="0">
                <anchor moveWithCells="1">
                  <from>
                    <xdr:col>8</xdr:col>
                    <xdr:colOff>15240</xdr:colOff>
                    <xdr:row>31</xdr:row>
                    <xdr:rowOff>0</xdr:rowOff>
                  </from>
                  <to>
                    <xdr:col>11</xdr:col>
                    <xdr:colOff>0</xdr:colOff>
                    <xdr:row>33</xdr:row>
                    <xdr:rowOff>22860</xdr:rowOff>
                  </to>
                </anchor>
              </controlPr>
            </control>
          </mc:Choice>
        </mc:AlternateContent>
        <mc:AlternateContent xmlns:mc="http://schemas.openxmlformats.org/markup-compatibility/2006">
          <mc:Choice Requires="x14">
            <control shapeId="28748" r:id="rId40" name="Group Box 76">
              <controlPr defaultSize="0" autoFill="0" autoPict="0">
                <anchor moveWithCells="1">
                  <from>
                    <xdr:col>8</xdr:col>
                    <xdr:colOff>22860</xdr:colOff>
                    <xdr:row>31</xdr:row>
                    <xdr:rowOff>0</xdr:rowOff>
                  </from>
                  <to>
                    <xdr:col>11</xdr:col>
                    <xdr:colOff>15240</xdr:colOff>
                    <xdr:row>32</xdr:row>
                    <xdr:rowOff>175260</xdr:rowOff>
                  </to>
                </anchor>
              </controlPr>
            </control>
          </mc:Choice>
        </mc:AlternateContent>
        <mc:AlternateContent xmlns:mc="http://schemas.openxmlformats.org/markup-compatibility/2006">
          <mc:Choice Requires="x14">
            <control shapeId="28749" r:id="rId41" name="Group Box 77">
              <controlPr defaultSize="0" autoFill="0" autoPict="0">
                <anchor moveWithCells="1">
                  <from>
                    <xdr:col>8</xdr:col>
                    <xdr:colOff>45720</xdr:colOff>
                    <xdr:row>31</xdr:row>
                    <xdr:rowOff>0</xdr:rowOff>
                  </from>
                  <to>
                    <xdr:col>11</xdr:col>
                    <xdr:colOff>30480</xdr:colOff>
                    <xdr:row>32</xdr:row>
                    <xdr:rowOff>175260</xdr:rowOff>
                  </to>
                </anchor>
              </controlPr>
            </control>
          </mc:Choice>
        </mc:AlternateContent>
        <mc:AlternateContent xmlns:mc="http://schemas.openxmlformats.org/markup-compatibility/2006">
          <mc:Choice Requires="x14">
            <control shapeId="28750" r:id="rId42" name="Group Box 78">
              <controlPr defaultSize="0" autoFill="0" autoPict="0">
                <anchor moveWithCells="1">
                  <from>
                    <xdr:col>8</xdr:col>
                    <xdr:colOff>22860</xdr:colOff>
                    <xdr:row>31</xdr:row>
                    <xdr:rowOff>0</xdr:rowOff>
                  </from>
                  <to>
                    <xdr:col>11</xdr:col>
                    <xdr:colOff>7620</xdr:colOff>
                    <xdr:row>32</xdr:row>
                    <xdr:rowOff>175260</xdr:rowOff>
                  </to>
                </anchor>
              </controlPr>
            </control>
          </mc:Choice>
        </mc:AlternateContent>
        <mc:AlternateContent xmlns:mc="http://schemas.openxmlformats.org/markup-compatibility/2006">
          <mc:Choice Requires="x14">
            <control shapeId="28751" r:id="rId43" name="Group Box 79">
              <controlPr defaultSize="0" autoFill="0" autoPict="0">
                <anchor moveWithCells="1">
                  <from>
                    <xdr:col>7</xdr:col>
                    <xdr:colOff>3147060</xdr:colOff>
                    <xdr:row>11</xdr:row>
                    <xdr:rowOff>15240</xdr:rowOff>
                  </from>
                  <to>
                    <xdr:col>11</xdr:col>
                    <xdr:colOff>0</xdr:colOff>
                    <xdr:row>11</xdr:row>
                    <xdr:rowOff>365760</xdr:rowOff>
                  </to>
                </anchor>
              </controlPr>
            </control>
          </mc:Choice>
        </mc:AlternateContent>
        <mc:AlternateContent xmlns:mc="http://schemas.openxmlformats.org/markup-compatibility/2006">
          <mc:Choice Requires="x14">
            <control shapeId="28753" r:id="rId44" name="Group Box 81">
              <controlPr defaultSize="0" autoFill="0" autoPict="0">
                <anchor moveWithCells="1">
                  <from>
                    <xdr:col>7</xdr:col>
                    <xdr:colOff>3147060</xdr:colOff>
                    <xdr:row>13</xdr:row>
                    <xdr:rowOff>15240</xdr:rowOff>
                  </from>
                  <to>
                    <xdr:col>11</xdr:col>
                    <xdr:colOff>0</xdr:colOff>
                    <xdr:row>13</xdr:row>
                    <xdr:rowOff>365760</xdr:rowOff>
                  </to>
                </anchor>
              </controlPr>
            </control>
          </mc:Choice>
        </mc:AlternateContent>
        <mc:AlternateContent xmlns:mc="http://schemas.openxmlformats.org/markup-compatibility/2006">
          <mc:Choice Requires="x14">
            <control shapeId="28754" r:id="rId45" name="Group Box 82">
              <controlPr defaultSize="0" autoFill="0" autoPict="0">
                <anchor moveWithCells="1">
                  <from>
                    <xdr:col>7</xdr:col>
                    <xdr:colOff>3147060</xdr:colOff>
                    <xdr:row>15</xdr:row>
                    <xdr:rowOff>15240</xdr:rowOff>
                  </from>
                  <to>
                    <xdr:col>11</xdr:col>
                    <xdr:colOff>0</xdr:colOff>
                    <xdr:row>15</xdr:row>
                    <xdr:rowOff>365760</xdr:rowOff>
                  </to>
                </anchor>
              </controlPr>
            </control>
          </mc:Choice>
        </mc:AlternateContent>
        <mc:AlternateContent xmlns:mc="http://schemas.openxmlformats.org/markup-compatibility/2006">
          <mc:Choice Requires="x14">
            <control shapeId="28755" r:id="rId46" name="Group Box 83">
              <controlPr defaultSize="0" autoFill="0" autoPict="0">
                <anchor moveWithCells="1">
                  <from>
                    <xdr:col>7</xdr:col>
                    <xdr:colOff>3147060</xdr:colOff>
                    <xdr:row>19</xdr:row>
                    <xdr:rowOff>15240</xdr:rowOff>
                  </from>
                  <to>
                    <xdr:col>11</xdr:col>
                    <xdr:colOff>0</xdr:colOff>
                    <xdr:row>19</xdr:row>
                    <xdr:rowOff>365760</xdr:rowOff>
                  </to>
                </anchor>
              </controlPr>
            </control>
          </mc:Choice>
        </mc:AlternateContent>
        <mc:AlternateContent xmlns:mc="http://schemas.openxmlformats.org/markup-compatibility/2006">
          <mc:Choice Requires="x14">
            <control shapeId="28756" r:id="rId47" name="Group Box 84">
              <controlPr defaultSize="0" autoFill="0" autoPict="0">
                <anchor moveWithCells="1">
                  <from>
                    <xdr:col>8</xdr:col>
                    <xdr:colOff>15240</xdr:colOff>
                    <xdr:row>31</xdr:row>
                    <xdr:rowOff>0</xdr:rowOff>
                  </from>
                  <to>
                    <xdr:col>11</xdr:col>
                    <xdr:colOff>0</xdr:colOff>
                    <xdr:row>33</xdr:row>
                    <xdr:rowOff>22860</xdr:rowOff>
                  </to>
                </anchor>
              </controlPr>
            </control>
          </mc:Choice>
        </mc:AlternateContent>
        <mc:AlternateContent xmlns:mc="http://schemas.openxmlformats.org/markup-compatibility/2006">
          <mc:Choice Requires="x14">
            <control shapeId="28757" r:id="rId48" name="Group Box 85">
              <controlPr defaultSize="0" autoFill="0" autoPict="0">
                <anchor moveWithCells="1">
                  <from>
                    <xdr:col>8</xdr:col>
                    <xdr:colOff>22860</xdr:colOff>
                    <xdr:row>31</xdr:row>
                    <xdr:rowOff>0</xdr:rowOff>
                  </from>
                  <to>
                    <xdr:col>11</xdr:col>
                    <xdr:colOff>30480</xdr:colOff>
                    <xdr:row>32</xdr:row>
                    <xdr:rowOff>167640</xdr:rowOff>
                  </to>
                </anchor>
              </controlPr>
            </control>
          </mc:Choice>
        </mc:AlternateContent>
        <mc:AlternateContent xmlns:mc="http://schemas.openxmlformats.org/markup-compatibility/2006">
          <mc:Choice Requires="x14">
            <control shapeId="28758" r:id="rId49" name="Group Box 86">
              <controlPr defaultSize="0" autoFill="0" autoPict="0">
                <anchor moveWithCells="1">
                  <from>
                    <xdr:col>8</xdr:col>
                    <xdr:colOff>45720</xdr:colOff>
                    <xdr:row>31</xdr:row>
                    <xdr:rowOff>0</xdr:rowOff>
                  </from>
                  <to>
                    <xdr:col>11</xdr:col>
                    <xdr:colOff>30480</xdr:colOff>
                    <xdr:row>32</xdr:row>
                    <xdr:rowOff>190500</xdr:rowOff>
                  </to>
                </anchor>
              </controlPr>
            </control>
          </mc:Choice>
        </mc:AlternateContent>
        <mc:AlternateContent xmlns:mc="http://schemas.openxmlformats.org/markup-compatibility/2006">
          <mc:Choice Requires="x14">
            <control shapeId="28759" r:id="rId50" name="Group Box 87">
              <controlPr defaultSize="0" autoFill="0" autoPict="0">
                <anchor moveWithCells="1">
                  <from>
                    <xdr:col>8</xdr:col>
                    <xdr:colOff>22860</xdr:colOff>
                    <xdr:row>31</xdr:row>
                    <xdr:rowOff>0</xdr:rowOff>
                  </from>
                  <to>
                    <xdr:col>11</xdr:col>
                    <xdr:colOff>30480</xdr:colOff>
                    <xdr:row>32</xdr:row>
                    <xdr:rowOff>182880</xdr:rowOff>
                  </to>
                </anchor>
              </controlPr>
            </control>
          </mc:Choice>
        </mc:AlternateContent>
        <mc:AlternateContent xmlns:mc="http://schemas.openxmlformats.org/markup-compatibility/2006">
          <mc:Choice Requires="x14">
            <control shapeId="28760" r:id="rId51" name="Group Box 88">
              <controlPr defaultSize="0" autoFill="0" autoPict="0">
                <anchor moveWithCells="1">
                  <from>
                    <xdr:col>8</xdr:col>
                    <xdr:colOff>15240</xdr:colOff>
                    <xdr:row>16</xdr:row>
                    <xdr:rowOff>0</xdr:rowOff>
                  </from>
                  <to>
                    <xdr:col>11</xdr:col>
                    <xdr:colOff>30480</xdr:colOff>
                    <xdr:row>16</xdr:row>
                    <xdr:rowOff>373380</xdr:rowOff>
                  </to>
                </anchor>
              </controlPr>
            </control>
          </mc:Choice>
        </mc:AlternateContent>
        <mc:AlternateContent xmlns:mc="http://schemas.openxmlformats.org/markup-compatibility/2006">
          <mc:Choice Requires="x14">
            <control shapeId="28761" r:id="rId52" name="Group Box 89">
              <controlPr defaultSize="0" autoFill="0" autoPict="0">
                <anchor moveWithCells="1">
                  <from>
                    <xdr:col>8</xdr:col>
                    <xdr:colOff>22860</xdr:colOff>
                    <xdr:row>16</xdr:row>
                    <xdr:rowOff>0</xdr:rowOff>
                  </from>
                  <to>
                    <xdr:col>11</xdr:col>
                    <xdr:colOff>30480</xdr:colOff>
                    <xdr:row>16</xdr:row>
                    <xdr:rowOff>373380</xdr:rowOff>
                  </to>
                </anchor>
              </controlPr>
            </control>
          </mc:Choice>
        </mc:AlternateContent>
        <mc:AlternateContent xmlns:mc="http://schemas.openxmlformats.org/markup-compatibility/2006">
          <mc:Choice Requires="x14">
            <control shapeId="28762" r:id="rId53" name="Group Box 90">
              <controlPr defaultSize="0" autoFill="0" autoPict="0">
                <anchor moveWithCells="1">
                  <from>
                    <xdr:col>8</xdr:col>
                    <xdr:colOff>45720</xdr:colOff>
                    <xdr:row>16</xdr:row>
                    <xdr:rowOff>0</xdr:rowOff>
                  </from>
                  <to>
                    <xdr:col>11</xdr:col>
                    <xdr:colOff>38100</xdr:colOff>
                    <xdr:row>16</xdr:row>
                    <xdr:rowOff>373380</xdr:rowOff>
                  </to>
                </anchor>
              </controlPr>
            </control>
          </mc:Choice>
        </mc:AlternateContent>
        <mc:AlternateContent xmlns:mc="http://schemas.openxmlformats.org/markup-compatibility/2006">
          <mc:Choice Requires="x14">
            <control shapeId="28763" r:id="rId54" name="Group Box 91">
              <controlPr defaultSize="0" autoFill="0" autoPict="0">
                <anchor moveWithCells="1">
                  <from>
                    <xdr:col>8</xdr:col>
                    <xdr:colOff>22860</xdr:colOff>
                    <xdr:row>16</xdr:row>
                    <xdr:rowOff>0</xdr:rowOff>
                  </from>
                  <to>
                    <xdr:col>11</xdr:col>
                    <xdr:colOff>30480</xdr:colOff>
                    <xdr:row>16</xdr:row>
                    <xdr:rowOff>373380</xdr:rowOff>
                  </to>
                </anchor>
              </controlPr>
            </control>
          </mc:Choice>
        </mc:AlternateContent>
        <mc:AlternateContent xmlns:mc="http://schemas.openxmlformats.org/markup-compatibility/2006">
          <mc:Choice Requires="x14">
            <control shapeId="28764" r:id="rId55" name="Group Box 92">
              <controlPr defaultSize="0" autoFill="0" autoPict="0">
                <anchor moveWithCells="1">
                  <from>
                    <xdr:col>8</xdr:col>
                    <xdr:colOff>15240</xdr:colOff>
                    <xdr:row>16</xdr:row>
                    <xdr:rowOff>0</xdr:rowOff>
                  </from>
                  <to>
                    <xdr:col>11</xdr:col>
                    <xdr:colOff>0</xdr:colOff>
                    <xdr:row>16</xdr:row>
                    <xdr:rowOff>449580</xdr:rowOff>
                  </to>
                </anchor>
              </controlPr>
            </control>
          </mc:Choice>
        </mc:AlternateContent>
        <mc:AlternateContent xmlns:mc="http://schemas.openxmlformats.org/markup-compatibility/2006">
          <mc:Choice Requires="x14">
            <control shapeId="28765" r:id="rId56" name="Group Box 93">
              <controlPr defaultSize="0" autoFill="0" autoPict="0">
                <anchor moveWithCells="1">
                  <from>
                    <xdr:col>8</xdr:col>
                    <xdr:colOff>7620</xdr:colOff>
                    <xdr:row>16</xdr:row>
                    <xdr:rowOff>0</xdr:rowOff>
                  </from>
                  <to>
                    <xdr:col>11</xdr:col>
                    <xdr:colOff>0</xdr:colOff>
                    <xdr:row>16</xdr:row>
                    <xdr:rowOff>373380</xdr:rowOff>
                  </to>
                </anchor>
              </controlPr>
            </control>
          </mc:Choice>
        </mc:AlternateContent>
        <mc:AlternateContent xmlns:mc="http://schemas.openxmlformats.org/markup-compatibility/2006">
          <mc:Choice Requires="x14">
            <control shapeId="28766" r:id="rId57" name="Group Box 94">
              <controlPr defaultSize="0" autoFill="0" autoPict="0">
                <anchor moveWithCells="1">
                  <from>
                    <xdr:col>8</xdr:col>
                    <xdr:colOff>22860</xdr:colOff>
                    <xdr:row>16</xdr:row>
                    <xdr:rowOff>0</xdr:rowOff>
                  </from>
                  <to>
                    <xdr:col>11</xdr:col>
                    <xdr:colOff>30480</xdr:colOff>
                    <xdr:row>16</xdr:row>
                    <xdr:rowOff>373380</xdr:rowOff>
                  </to>
                </anchor>
              </controlPr>
            </control>
          </mc:Choice>
        </mc:AlternateContent>
        <mc:AlternateContent xmlns:mc="http://schemas.openxmlformats.org/markup-compatibility/2006">
          <mc:Choice Requires="x14">
            <control shapeId="28767" r:id="rId58" name="Group Box 95">
              <controlPr defaultSize="0" autoFill="0" autoPict="0">
                <anchor moveWithCells="1">
                  <from>
                    <xdr:col>8</xdr:col>
                    <xdr:colOff>45720</xdr:colOff>
                    <xdr:row>16</xdr:row>
                    <xdr:rowOff>0</xdr:rowOff>
                  </from>
                  <to>
                    <xdr:col>11</xdr:col>
                    <xdr:colOff>38100</xdr:colOff>
                    <xdr:row>16</xdr:row>
                    <xdr:rowOff>373380</xdr:rowOff>
                  </to>
                </anchor>
              </controlPr>
            </control>
          </mc:Choice>
        </mc:AlternateContent>
        <mc:AlternateContent xmlns:mc="http://schemas.openxmlformats.org/markup-compatibility/2006">
          <mc:Choice Requires="x14">
            <control shapeId="28768" r:id="rId59" name="Group Box 96">
              <controlPr defaultSize="0" autoFill="0" autoPict="0">
                <anchor moveWithCells="1">
                  <from>
                    <xdr:col>8</xdr:col>
                    <xdr:colOff>22860</xdr:colOff>
                    <xdr:row>16</xdr:row>
                    <xdr:rowOff>0</xdr:rowOff>
                  </from>
                  <to>
                    <xdr:col>11</xdr:col>
                    <xdr:colOff>30480</xdr:colOff>
                    <xdr:row>16</xdr:row>
                    <xdr:rowOff>373380</xdr:rowOff>
                  </to>
                </anchor>
              </controlPr>
            </control>
          </mc:Choice>
        </mc:AlternateContent>
        <mc:AlternateContent xmlns:mc="http://schemas.openxmlformats.org/markup-compatibility/2006">
          <mc:Choice Requires="x14">
            <control shapeId="28769" r:id="rId60" name="Group Box 97">
              <controlPr defaultSize="0" autoFill="0" autoPict="0">
                <anchor moveWithCells="1">
                  <from>
                    <xdr:col>8</xdr:col>
                    <xdr:colOff>22860</xdr:colOff>
                    <xdr:row>16</xdr:row>
                    <xdr:rowOff>0</xdr:rowOff>
                  </from>
                  <to>
                    <xdr:col>11</xdr:col>
                    <xdr:colOff>30480</xdr:colOff>
                    <xdr:row>16</xdr:row>
                    <xdr:rowOff>373380</xdr:rowOff>
                  </to>
                </anchor>
              </controlPr>
            </control>
          </mc:Choice>
        </mc:AlternateContent>
        <mc:AlternateContent xmlns:mc="http://schemas.openxmlformats.org/markup-compatibility/2006">
          <mc:Choice Requires="x14">
            <control shapeId="28770" r:id="rId61" name="Group Box 98">
              <controlPr defaultSize="0" autoFill="0" autoPict="0">
                <anchor moveWithCells="1">
                  <from>
                    <xdr:col>8</xdr:col>
                    <xdr:colOff>45720</xdr:colOff>
                    <xdr:row>16</xdr:row>
                    <xdr:rowOff>0</xdr:rowOff>
                  </from>
                  <to>
                    <xdr:col>11</xdr:col>
                    <xdr:colOff>38100</xdr:colOff>
                    <xdr:row>16</xdr:row>
                    <xdr:rowOff>373380</xdr:rowOff>
                  </to>
                </anchor>
              </controlPr>
            </control>
          </mc:Choice>
        </mc:AlternateContent>
        <mc:AlternateContent xmlns:mc="http://schemas.openxmlformats.org/markup-compatibility/2006">
          <mc:Choice Requires="x14">
            <control shapeId="28771" r:id="rId62" name="Group Box 99">
              <controlPr defaultSize="0" autoFill="0" autoPict="0">
                <anchor moveWithCells="1">
                  <from>
                    <xdr:col>8</xdr:col>
                    <xdr:colOff>22860</xdr:colOff>
                    <xdr:row>16</xdr:row>
                    <xdr:rowOff>0</xdr:rowOff>
                  </from>
                  <to>
                    <xdr:col>11</xdr:col>
                    <xdr:colOff>30480</xdr:colOff>
                    <xdr:row>16</xdr:row>
                    <xdr:rowOff>373380</xdr:rowOff>
                  </to>
                </anchor>
              </controlPr>
            </control>
          </mc:Choice>
        </mc:AlternateContent>
        <mc:AlternateContent xmlns:mc="http://schemas.openxmlformats.org/markup-compatibility/2006">
          <mc:Choice Requires="x14">
            <control shapeId="28772" r:id="rId63" name="Group Box 100">
              <controlPr defaultSize="0" autoFill="0" autoPict="0">
                <anchor moveWithCells="1">
                  <from>
                    <xdr:col>8</xdr:col>
                    <xdr:colOff>15240</xdr:colOff>
                    <xdr:row>16</xdr:row>
                    <xdr:rowOff>0</xdr:rowOff>
                  </from>
                  <to>
                    <xdr:col>11</xdr:col>
                    <xdr:colOff>0</xdr:colOff>
                    <xdr:row>16</xdr:row>
                    <xdr:rowOff>449580</xdr:rowOff>
                  </to>
                </anchor>
              </controlPr>
            </control>
          </mc:Choice>
        </mc:AlternateContent>
        <mc:AlternateContent xmlns:mc="http://schemas.openxmlformats.org/markup-compatibility/2006">
          <mc:Choice Requires="x14">
            <control shapeId="28773" r:id="rId64" name="Group Box 101">
              <controlPr defaultSize="0" autoFill="0" autoPict="0">
                <anchor moveWithCells="1">
                  <from>
                    <xdr:col>8</xdr:col>
                    <xdr:colOff>22860</xdr:colOff>
                    <xdr:row>16</xdr:row>
                    <xdr:rowOff>0</xdr:rowOff>
                  </from>
                  <to>
                    <xdr:col>11</xdr:col>
                    <xdr:colOff>30480</xdr:colOff>
                    <xdr:row>16</xdr:row>
                    <xdr:rowOff>373380</xdr:rowOff>
                  </to>
                </anchor>
              </controlPr>
            </control>
          </mc:Choice>
        </mc:AlternateContent>
        <mc:AlternateContent xmlns:mc="http://schemas.openxmlformats.org/markup-compatibility/2006">
          <mc:Choice Requires="x14">
            <control shapeId="28774" r:id="rId65" name="Group Box 102">
              <controlPr defaultSize="0" autoFill="0" autoPict="0">
                <anchor moveWithCells="1">
                  <from>
                    <xdr:col>8</xdr:col>
                    <xdr:colOff>45720</xdr:colOff>
                    <xdr:row>16</xdr:row>
                    <xdr:rowOff>0</xdr:rowOff>
                  </from>
                  <to>
                    <xdr:col>11</xdr:col>
                    <xdr:colOff>38100</xdr:colOff>
                    <xdr:row>16</xdr:row>
                    <xdr:rowOff>373380</xdr:rowOff>
                  </to>
                </anchor>
              </controlPr>
            </control>
          </mc:Choice>
        </mc:AlternateContent>
        <mc:AlternateContent xmlns:mc="http://schemas.openxmlformats.org/markup-compatibility/2006">
          <mc:Choice Requires="x14">
            <control shapeId="28775" r:id="rId66" name="Group Box 103">
              <controlPr defaultSize="0" autoFill="0" autoPict="0">
                <anchor moveWithCells="1">
                  <from>
                    <xdr:col>8</xdr:col>
                    <xdr:colOff>22860</xdr:colOff>
                    <xdr:row>16</xdr:row>
                    <xdr:rowOff>0</xdr:rowOff>
                  </from>
                  <to>
                    <xdr:col>11</xdr:col>
                    <xdr:colOff>30480</xdr:colOff>
                    <xdr:row>16</xdr:row>
                    <xdr:rowOff>373380</xdr:rowOff>
                  </to>
                </anchor>
              </controlPr>
            </control>
          </mc:Choice>
        </mc:AlternateContent>
        <mc:AlternateContent xmlns:mc="http://schemas.openxmlformats.org/markup-compatibility/2006">
          <mc:Choice Requires="x14">
            <control shapeId="28776" r:id="rId67" name="Group Box 104">
              <controlPr defaultSize="0" autoFill="0" autoPict="0">
                <anchor moveWithCells="1">
                  <from>
                    <xdr:col>8</xdr:col>
                    <xdr:colOff>15240</xdr:colOff>
                    <xdr:row>16</xdr:row>
                    <xdr:rowOff>0</xdr:rowOff>
                  </from>
                  <to>
                    <xdr:col>11</xdr:col>
                    <xdr:colOff>0</xdr:colOff>
                    <xdr:row>16</xdr:row>
                    <xdr:rowOff>449580</xdr:rowOff>
                  </to>
                </anchor>
              </controlPr>
            </control>
          </mc:Choice>
        </mc:AlternateContent>
        <mc:AlternateContent xmlns:mc="http://schemas.openxmlformats.org/markup-compatibility/2006">
          <mc:Choice Requires="x14">
            <control shapeId="28777" r:id="rId68" name="Group Box 105">
              <controlPr defaultSize="0" autoFill="0" autoPict="0">
                <anchor moveWithCells="1">
                  <from>
                    <xdr:col>8</xdr:col>
                    <xdr:colOff>22860</xdr:colOff>
                    <xdr:row>16</xdr:row>
                    <xdr:rowOff>0</xdr:rowOff>
                  </from>
                  <to>
                    <xdr:col>11</xdr:col>
                    <xdr:colOff>30480</xdr:colOff>
                    <xdr:row>16</xdr:row>
                    <xdr:rowOff>373380</xdr:rowOff>
                  </to>
                </anchor>
              </controlPr>
            </control>
          </mc:Choice>
        </mc:AlternateContent>
        <mc:AlternateContent xmlns:mc="http://schemas.openxmlformats.org/markup-compatibility/2006">
          <mc:Choice Requires="x14">
            <control shapeId="28778" r:id="rId69" name="Group Box 106">
              <controlPr defaultSize="0" autoFill="0" autoPict="0">
                <anchor moveWithCells="1">
                  <from>
                    <xdr:col>8</xdr:col>
                    <xdr:colOff>45720</xdr:colOff>
                    <xdr:row>16</xdr:row>
                    <xdr:rowOff>0</xdr:rowOff>
                  </from>
                  <to>
                    <xdr:col>11</xdr:col>
                    <xdr:colOff>38100</xdr:colOff>
                    <xdr:row>16</xdr:row>
                    <xdr:rowOff>373380</xdr:rowOff>
                  </to>
                </anchor>
              </controlPr>
            </control>
          </mc:Choice>
        </mc:AlternateContent>
        <mc:AlternateContent xmlns:mc="http://schemas.openxmlformats.org/markup-compatibility/2006">
          <mc:Choice Requires="x14">
            <control shapeId="28779" r:id="rId70" name="Group Box 107">
              <controlPr defaultSize="0" autoFill="0" autoPict="0">
                <anchor moveWithCells="1">
                  <from>
                    <xdr:col>8</xdr:col>
                    <xdr:colOff>22860</xdr:colOff>
                    <xdr:row>16</xdr:row>
                    <xdr:rowOff>0</xdr:rowOff>
                  </from>
                  <to>
                    <xdr:col>11</xdr:col>
                    <xdr:colOff>30480</xdr:colOff>
                    <xdr:row>16</xdr:row>
                    <xdr:rowOff>373380</xdr:rowOff>
                  </to>
                </anchor>
              </controlPr>
            </control>
          </mc:Choice>
        </mc:AlternateContent>
        <mc:AlternateContent xmlns:mc="http://schemas.openxmlformats.org/markup-compatibility/2006">
          <mc:Choice Requires="x14">
            <control shapeId="28780" r:id="rId71" name="Group Box 108">
              <controlPr defaultSize="0" autoFill="0" autoPict="0">
                <anchor moveWithCells="1">
                  <from>
                    <xdr:col>8</xdr:col>
                    <xdr:colOff>15240</xdr:colOff>
                    <xdr:row>18</xdr:row>
                    <xdr:rowOff>365760</xdr:rowOff>
                  </from>
                  <to>
                    <xdr:col>11</xdr:col>
                    <xdr:colOff>0</xdr:colOff>
                    <xdr:row>19</xdr:row>
                    <xdr:rowOff>144780</xdr:rowOff>
                  </to>
                </anchor>
              </controlPr>
            </control>
          </mc:Choice>
        </mc:AlternateContent>
        <mc:AlternateContent xmlns:mc="http://schemas.openxmlformats.org/markup-compatibility/2006">
          <mc:Choice Requires="x14">
            <control shapeId="28781" r:id="rId72" name="Group Box 109">
              <controlPr defaultSize="0" autoFill="0" autoPict="0">
                <anchor moveWithCells="1">
                  <from>
                    <xdr:col>8</xdr:col>
                    <xdr:colOff>22860</xdr:colOff>
                    <xdr:row>18</xdr:row>
                    <xdr:rowOff>381000</xdr:rowOff>
                  </from>
                  <to>
                    <xdr:col>11</xdr:col>
                    <xdr:colOff>30480</xdr:colOff>
                    <xdr:row>19</xdr:row>
                    <xdr:rowOff>99060</xdr:rowOff>
                  </to>
                </anchor>
              </controlPr>
            </control>
          </mc:Choice>
        </mc:AlternateContent>
        <mc:AlternateContent xmlns:mc="http://schemas.openxmlformats.org/markup-compatibility/2006">
          <mc:Choice Requires="x14">
            <control shapeId="28782" r:id="rId73" name="Group Box 110">
              <controlPr defaultSize="0" autoFill="0" autoPict="0">
                <anchor moveWithCells="1">
                  <from>
                    <xdr:col>8</xdr:col>
                    <xdr:colOff>45720</xdr:colOff>
                    <xdr:row>18</xdr:row>
                    <xdr:rowOff>358140</xdr:rowOff>
                  </from>
                  <to>
                    <xdr:col>11</xdr:col>
                    <xdr:colOff>30480</xdr:colOff>
                    <xdr:row>19</xdr:row>
                    <xdr:rowOff>99060</xdr:rowOff>
                  </to>
                </anchor>
              </controlPr>
            </control>
          </mc:Choice>
        </mc:AlternateContent>
        <mc:AlternateContent xmlns:mc="http://schemas.openxmlformats.org/markup-compatibility/2006">
          <mc:Choice Requires="x14">
            <control shapeId="28783" r:id="rId74" name="Group Box 111">
              <controlPr defaultSize="0" autoFill="0" autoPict="0">
                <anchor moveWithCells="1">
                  <from>
                    <xdr:col>8</xdr:col>
                    <xdr:colOff>22860</xdr:colOff>
                    <xdr:row>18</xdr:row>
                    <xdr:rowOff>365760</xdr:rowOff>
                  </from>
                  <to>
                    <xdr:col>11</xdr:col>
                    <xdr:colOff>30480</xdr:colOff>
                    <xdr:row>19</xdr:row>
                    <xdr:rowOff>99060</xdr:rowOff>
                  </to>
                </anchor>
              </controlPr>
            </control>
          </mc:Choice>
        </mc:AlternateContent>
        <mc:AlternateContent xmlns:mc="http://schemas.openxmlformats.org/markup-compatibility/2006">
          <mc:Choice Requires="x14">
            <control shapeId="28784" r:id="rId75" name="Group Box 112">
              <controlPr defaultSize="0" autoFill="0" autoPict="0">
                <anchor moveWithCells="1">
                  <from>
                    <xdr:col>8</xdr:col>
                    <xdr:colOff>15240</xdr:colOff>
                    <xdr:row>17</xdr:row>
                    <xdr:rowOff>0</xdr:rowOff>
                  </from>
                  <to>
                    <xdr:col>11</xdr:col>
                    <xdr:colOff>30480</xdr:colOff>
                    <xdr:row>18</xdr:row>
                    <xdr:rowOff>213360</xdr:rowOff>
                  </to>
                </anchor>
              </controlPr>
            </control>
          </mc:Choice>
        </mc:AlternateContent>
        <mc:AlternateContent xmlns:mc="http://schemas.openxmlformats.org/markup-compatibility/2006">
          <mc:Choice Requires="x14">
            <control shapeId="28785" r:id="rId76" name="Group Box 113">
              <controlPr defaultSize="0" autoFill="0" autoPict="0">
                <anchor moveWithCells="1">
                  <from>
                    <xdr:col>8</xdr:col>
                    <xdr:colOff>22860</xdr:colOff>
                    <xdr:row>17</xdr:row>
                    <xdr:rowOff>0</xdr:rowOff>
                  </from>
                  <to>
                    <xdr:col>11</xdr:col>
                    <xdr:colOff>30480</xdr:colOff>
                    <xdr:row>18</xdr:row>
                    <xdr:rowOff>213360</xdr:rowOff>
                  </to>
                </anchor>
              </controlPr>
            </control>
          </mc:Choice>
        </mc:AlternateContent>
        <mc:AlternateContent xmlns:mc="http://schemas.openxmlformats.org/markup-compatibility/2006">
          <mc:Choice Requires="x14">
            <control shapeId="28786" r:id="rId77" name="Group Box 114">
              <controlPr defaultSize="0" autoFill="0" autoPict="0">
                <anchor moveWithCells="1">
                  <from>
                    <xdr:col>8</xdr:col>
                    <xdr:colOff>45720</xdr:colOff>
                    <xdr:row>17</xdr:row>
                    <xdr:rowOff>0</xdr:rowOff>
                  </from>
                  <to>
                    <xdr:col>11</xdr:col>
                    <xdr:colOff>38100</xdr:colOff>
                    <xdr:row>18</xdr:row>
                    <xdr:rowOff>213360</xdr:rowOff>
                  </to>
                </anchor>
              </controlPr>
            </control>
          </mc:Choice>
        </mc:AlternateContent>
        <mc:AlternateContent xmlns:mc="http://schemas.openxmlformats.org/markup-compatibility/2006">
          <mc:Choice Requires="x14">
            <control shapeId="28787" r:id="rId78" name="Group Box 115">
              <controlPr defaultSize="0" autoFill="0" autoPict="0">
                <anchor moveWithCells="1">
                  <from>
                    <xdr:col>8</xdr:col>
                    <xdr:colOff>22860</xdr:colOff>
                    <xdr:row>17</xdr:row>
                    <xdr:rowOff>0</xdr:rowOff>
                  </from>
                  <to>
                    <xdr:col>11</xdr:col>
                    <xdr:colOff>30480</xdr:colOff>
                    <xdr:row>18</xdr:row>
                    <xdr:rowOff>213360</xdr:rowOff>
                  </to>
                </anchor>
              </controlPr>
            </control>
          </mc:Choice>
        </mc:AlternateContent>
        <mc:AlternateContent xmlns:mc="http://schemas.openxmlformats.org/markup-compatibility/2006">
          <mc:Choice Requires="x14">
            <control shapeId="28788" r:id="rId79" name="Group Box 116">
              <controlPr defaultSize="0" autoFill="0" autoPict="0">
                <anchor moveWithCells="1">
                  <from>
                    <xdr:col>8</xdr:col>
                    <xdr:colOff>15240</xdr:colOff>
                    <xdr:row>17</xdr:row>
                    <xdr:rowOff>0</xdr:rowOff>
                  </from>
                  <to>
                    <xdr:col>11</xdr:col>
                    <xdr:colOff>0</xdr:colOff>
                    <xdr:row>18</xdr:row>
                    <xdr:rowOff>289560</xdr:rowOff>
                  </to>
                </anchor>
              </controlPr>
            </control>
          </mc:Choice>
        </mc:AlternateContent>
        <mc:AlternateContent xmlns:mc="http://schemas.openxmlformats.org/markup-compatibility/2006">
          <mc:Choice Requires="x14">
            <control shapeId="28789" r:id="rId80" name="Group Box 117">
              <controlPr defaultSize="0" autoFill="0" autoPict="0">
                <anchor moveWithCells="1">
                  <from>
                    <xdr:col>8</xdr:col>
                    <xdr:colOff>7620</xdr:colOff>
                    <xdr:row>17</xdr:row>
                    <xdr:rowOff>0</xdr:rowOff>
                  </from>
                  <to>
                    <xdr:col>11</xdr:col>
                    <xdr:colOff>0</xdr:colOff>
                    <xdr:row>18</xdr:row>
                    <xdr:rowOff>213360</xdr:rowOff>
                  </to>
                </anchor>
              </controlPr>
            </control>
          </mc:Choice>
        </mc:AlternateContent>
        <mc:AlternateContent xmlns:mc="http://schemas.openxmlformats.org/markup-compatibility/2006">
          <mc:Choice Requires="x14">
            <control shapeId="28790" r:id="rId81" name="Group Box 118">
              <controlPr defaultSize="0" autoFill="0" autoPict="0">
                <anchor moveWithCells="1">
                  <from>
                    <xdr:col>8</xdr:col>
                    <xdr:colOff>22860</xdr:colOff>
                    <xdr:row>17</xdr:row>
                    <xdr:rowOff>0</xdr:rowOff>
                  </from>
                  <to>
                    <xdr:col>11</xdr:col>
                    <xdr:colOff>30480</xdr:colOff>
                    <xdr:row>18</xdr:row>
                    <xdr:rowOff>213360</xdr:rowOff>
                  </to>
                </anchor>
              </controlPr>
            </control>
          </mc:Choice>
        </mc:AlternateContent>
        <mc:AlternateContent xmlns:mc="http://schemas.openxmlformats.org/markup-compatibility/2006">
          <mc:Choice Requires="x14">
            <control shapeId="28791" r:id="rId82" name="Group Box 119">
              <controlPr defaultSize="0" autoFill="0" autoPict="0">
                <anchor moveWithCells="1">
                  <from>
                    <xdr:col>8</xdr:col>
                    <xdr:colOff>45720</xdr:colOff>
                    <xdr:row>17</xdr:row>
                    <xdr:rowOff>0</xdr:rowOff>
                  </from>
                  <to>
                    <xdr:col>11</xdr:col>
                    <xdr:colOff>38100</xdr:colOff>
                    <xdr:row>18</xdr:row>
                    <xdr:rowOff>213360</xdr:rowOff>
                  </to>
                </anchor>
              </controlPr>
            </control>
          </mc:Choice>
        </mc:AlternateContent>
        <mc:AlternateContent xmlns:mc="http://schemas.openxmlformats.org/markup-compatibility/2006">
          <mc:Choice Requires="x14">
            <control shapeId="28792" r:id="rId83" name="Group Box 120">
              <controlPr defaultSize="0" autoFill="0" autoPict="0">
                <anchor moveWithCells="1">
                  <from>
                    <xdr:col>8</xdr:col>
                    <xdr:colOff>22860</xdr:colOff>
                    <xdr:row>17</xdr:row>
                    <xdr:rowOff>0</xdr:rowOff>
                  </from>
                  <to>
                    <xdr:col>11</xdr:col>
                    <xdr:colOff>30480</xdr:colOff>
                    <xdr:row>18</xdr:row>
                    <xdr:rowOff>213360</xdr:rowOff>
                  </to>
                </anchor>
              </controlPr>
            </control>
          </mc:Choice>
        </mc:AlternateContent>
        <mc:AlternateContent xmlns:mc="http://schemas.openxmlformats.org/markup-compatibility/2006">
          <mc:Choice Requires="x14">
            <control shapeId="28793" r:id="rId84" name="Group Box 121">
              <controlPr defaultSize="0" autoFill="0" autoPict="0">
                <anchor moveWithCells="1">
                  <from>
                    <xdr:col>8</xdr:col>
                    <xdr:colOff>22860</xdr:colOff>
                    <xdr:row>17</xdr:row>
                    <xdr:rowOff>0</xdr:rowOff>
                  </from>
                  <to>
                    <xdr:col>11</xdr:col>
                    <xdr:colOff>30480</xdr:colOff>
                    <xdr:row>18</xdr:row>
                    <xdr:rowOff>213360</xdr:rowOff>
                  </to>
                </anchor>
              </controlPr>
            </control>
          </mc:Choice>
        </mc:AlternateContent>
        <mc:AlternateContent xmlns:mc="http://schemas.openxmlformats.org/markup-compatibility/2006">
          <mc:Choice Requires="x14">
            <control shapeId="28794" r:id="rId85" name="Group Box 122">
              <controlPr defaultSize="0" autoFill="0" autoPict="0">
                <anchor moveWithCells="1">
                  <from>
                    <xdr:col>8</xdr:col>
                    <xdr:colOff>45720</xdr:colOff>
                    <xdr:row>17</xdr:row>
                    <xdr:rowOff>0</xdr:rowOff>
                  </from>
                  <to>
                    <xdr:col>11</xdr:col>
                    <xdr:colOff>38100</xdr:colOff>
                    <xdr:row>18</xdr:row>
                    <xdr:rowOff>213360</xdr:rowOff>
                  </to>
                </anchor>
              </controlPr>
            </control>
          </mc:Choice>
        </mc:AlternateContent>
        <mc:AlternateContent xmlns:mc="http://schemas.openxmlformats.org/markup-compatibility/2006">
          <mc:Choice Requires="x14">
            <control shapeId="28795" r:id="rId86" name="Group Box 123">
              <controlPr defaultSize="0" autoFill="0" autoPict="0">
                <anchor moveWithCells="1">
                  <from>
                    <xdr:col>8</xdr:col>
                    <xdr:colOff>22860</xdr:colOff>
                    <xdr:row>17</xdr:row>
                    <xdr:rowOff>0</xdr:rowOff>
                  </from>
                  <to>
                    <xdr:col>11</xdr:col>
                    <xdr:colOff>30480</xdr:colOff>
                    <xdr:row>18</xdr:row>
                    <xdr:rowOff>213360</xdr:rowOff>
                  </to>
                </anchor>
              </controlPr>
            </control>
          </mc:Choice>
        </mc:AlternateContent>
        <mc:AlternateContent xmlns:mc="http://schemas.openxmlformats.org/markup-compatibility/2006">
          <mc:Choice Requires="x14">
            <control shapeId="28796" r:id="rId87" name="Group Box 124">
              <controlPr defaultSize="0" autoFill="0" autoPict="0">
                <anchor moveWithCells="1">
                  <from>
                    <xdr:col>8</xdr:col>
                    <xdr:colOff>15240</xdr:colOff>
                    <xdr:row>17</xdr:row>
                    <xdr:rowOff>0</xdr:rowOff>
                  </from>
                  <to>
                    <xdr:col>11</xdr:col>
                    <xdr:colOff>0</xdr:colOff>
                    <xdr:row>18</xdr:row>
                    <xdr:rowOff>289560</xdr:rowOff>
                  </to>
                </anchor>
              </controlPr>
            </control>
          </mc:Choice>
        </mc:AlternateContent>
        <mc:AlternateContent xmlns:mc="http://schemas.openxmlformats.org/markup-compatibility/2006">
          <mc:Choice Requires="x14">
            <control shapeId="28797" r:id="rId88" name="Group Box 125">
              <controlPr defaultSize="0" autoFill="0" autoPict="0">
                <anchor moveWithCells="1">
                  <from>
                    <xdr:col>8</xdr:col>
                    <xdr:colOff>22860</xdr:colOff>
                    <xdr:row>17</xdr:row>
                    <xdr:rowOff>0</xdr:rowOff>
                  </from>
                  <to>
                    <xdr:col>11</xdr:col>
                    <xdr:colOff>30480</xdr:colOff>
                    <xdr:row>18</xdr:row>
                    <xdr:rowOff>213360</xdr:rowOff>
                  </to>
                </anchor>
              </controlPr>
            </control>
          </mc:Choice>
        </mc:AlternateContent>
        <mc:AlternateContent xmlns:mc="http://schemas.openxmlformats.org/markup-compatibility/2006">
          <mc:Choice Requires="x14">
            <control shapeId="28798" r:id="rId89" name="Group Box 126">
              <controlPr defaultSize="0" autoFill="0" autoPict="0">
                <anchor moveWithCells="1">
                  <from>
                    <xdr:col>8</xdr:col>
                    <xdr:colOff>45720</xdr:colOff>
                    <xdr:row>17</xdr:row>
                    <xdr:rowOff>0</xdr:rowOff>
                  </from>
                  <to>
                    <xdr:col>11</xdr:col>
                    <xdr:colOff>38100</xdr:colOff>
                    <xdr:row>18</xdr:row>
                    <xdr:rowOff>213360</xdr:rowOff>
                  </to>
                </anchor>
              </controlPr>
            </control>
          </mc:Choice>
        </mc:AlternateContent>
        <mc:AlternateContent xmlns:mc="http://schemas.openxmlformats.org/markup-compatibility/2006">
          <mc:Choice Requires="x14">
            <control shapeId="28799" r:id="rId90" name="Group Box 127">
              <controlPr defaultSize="0" autoFill="0" autoPict="0">
                <anchor moveWithCells="1">
                  <from>
                    <xdr:col>8</xdr:col>
                    <xdr:colOff>22860</xdr:colOff>
                    <xdr:row>17</xdr:row>
                    <xdr:rowOff>0</xdr:rowOff>
                  </from>
                  <to>
                    <xdr:col>11</xdr:col>
                    <xdr:colOff>30480</xdr:colOff>
                    <xdr:row>18</xdr:row>
                    <xdr:rowOff>213360</xdr:rowOff>
                  </to>
                </anchor>
              </controlPr>
            </control>
          </mc:Choice>
        </mc:AlternateContent>
        <mc:AlternateContent xmlns:mc="http://schemas.openxmlformats.org/markup-compatibility/2006">
          <mc:Choice Requires="x14">
            <control shapeId="28800" r:id="rId91" name="Group Box 128">
              <controlPr defaultSize="0" autoFill="0" autoPict="0">
                <anchor moveWithCells="1">
                  <from>
                    <xdr:col>8</xdr:col>
                    <xdr:colOff>15240</xdr:colOff>
                    <xdr:row>17</xdr:row>
                    <xdr:rowOff>0</xdr:rowOff>
                  </from>
                  <to>
                    <xdr:col>11</xdr:col>
                    <xdr:colOff>0</xdr:colOff>
                    <xdr:row>18</xdr:row>
                    <xdr:rowOff>289560</xdr:rowOff>
                  </to>
                </anchor>
              </controlPr>
            </control>
          </mc:Choice>
        </mc:AlternateContent>
        <mc:AlternateContent xmlns:mc="http://schemas.openxmlformats.org/markup-compatibility/2006">
          <mc:Choice Requires="x14">
            <control shapeId="28801" r:id="rId92" name="Group Box 129">
              <controlPr defaultSize="0" autoFill="0" autoPict="0">
                <anchor moveWithCells="1">
                  <from>
                    <xdr:col>8</xdr:col>
                    <xdr:colOff>22860</xdr:colOff>
                    <xdr:row>17</xdr:row>
                    <xdr:rowOff>0</xdr:rowOff>
                  </from>
                  <to>
                    <xdr:col>11</xdr:col>
                    <xdr:colOff>30480</xdr:colOff>
                    <xdr:row>18</xdr:row>
                    <xdr:rowOff>213360</xdr:rowOff>
                  </to>
                </anchor>
              </controlPr>
            </control>
          </mc:Choice>
        </mc:AlternateContent>
        <mc:AlternateContent xmlns:mc="http://schemas.openxmlformats.org/markup-compatibility/2006">
          <mc:Choice Requires="x14">
            <control shapeId="28802" r:id="rId93" name="Group Box 130">
              <controlPr defaultSize="0" autoFill="0" autoPict="0">
                <anchor moveWithCells="1">
                  <from>
                    <xdr:col>8</xdr:col>
                    <xdr:colOff>45720</xdr:colOff>
                    <xdr:row>17</xdr:row>
                    <xdr:rowOff>0</xdr:rowOff>
                  </from>
                  <to>
                    <xdr:col>11</xdr:col>
                    <xdr:colOff>38100</xdr:colOff>
                    <xdr:row>18</xdr:row>
                    <xdr:rowOff>213360</xdr:rowOff>
                  </to>
                </anchor>
              </controlPr>
            </control>
          </mc:Choice>
        </mc:AlternateContent>
        <mc:AlternateContent xmlns:mc="http://schemas.openxmlformats.org/markup-compatibility/2006">
          <mc:Choice Requires="x14">
            <control shapeId="28803" r:id="rId94" name="Group Box 131">
              <controlPr defaultSize="0" autoFill="0" autoPict="0">
                <anchor moveWithCells="1">
                  <from>
                    <xdr:col>8</xdr:col>
                    <xdr:colOff>22860</xdr:colOff>
                    <xdr:row>17</xdr:row>
                    <xdr:rowOff>0</xdr:rowOff>
                  </from>
                  <to>
                    <xdr:col>11</xdr:col>
                    <xdr:colOff>30480</xdr:colOff>
                    <xdr:row>18</xdr:row>
                    <xdr:rowOff>213360</xdr:rowOff>
                  </to>
                </anchor>
              </controlPr>
            </control>
          </mc:Choice>
        </mc:AlternateContent>
        <mc:AlternateContent xmlns:mc="http://schemas.openxmlformats.org/markup-compatibility/2006">
          <mc:Choice Requires="x14">
            <control shapeId="28804" r:id="rId95" name="Group Box 132">
              <controlPr defaultSize="0" autoFill="0" autoPict="0">
                <anchor moveWithCells="1">
                  <from>
                    <xdr:col>8</xdr:col>
                    <xdr:colOff>15240</xdr:colOff>
                    <xdr:row>10</xdr:row>
                    <xdr:rowOff>365760</xdr:rowOff>
                  </from>
                  <to>
                    <xdr:col>10</xdr:col>
                    <xdr:colOff>731520</xdr:colOff>
                    <xdr:row>11</xdr:row>
                    <xdr:rowOff>304800</xdr:rowOff>
                  </to>
                </anchor>
              </controlPr>
            </control>
          </mc:Choice>
        </mc:AlternateContent>
        <mc:AlternateContent xmlns:mc="http://schemas.openxmlformats.org/markup-compatibility/2006">
          <mc:Choice Requires="x14">
            <control shapeId="28805" r:id="rId96" name="Group Box 133">
              <controlPr defaultSize="0" autoFill="0" autoPict="0">
                <anchor moveWithCells="1">
                  <from>
                    <xdr:col>8</xdr:col>
                    <xdr:colOff>22860</xdr:colOff>
                    <xdr:row>10</xdr:row>
                    <xdr:rowOff>381000</xdr:rowOff>
                  </from>
                  <to>
                    <xdr:col>11</xdr:col>
                    <xdr:colOff>0</xdr:colOff>
                    <xdr:row>11</xdr:row>
                    <xdr:rowOff>259080</xdr:rowOff>
                  </to>
                </anchor>
              </controlPr>
            </control>
          </mc:Choice>
        </mc:AlternateContent>
        <mc:AlternateContent xmlns:mc="http://schemas.openxmlformats.org/markup-compatibility/2006">
          <mc:Choice Requires="x14">
            <control shapeId="28806" r:id="rId97" name="Group Box 134">
              <controlPr defaultSize="0" autoFill="0" autoPict="0">
                <anchor moveWithCells="1">
                  <from>
                    <xdr:col>8</xdr:col>
                    <xdr:colOff>45720</xdr:colOff>
                    <xdr:row>10</xdr:row>
                    <xdr:rowOff>358140</xdr:rowOff>
                  </from>
                  <to>
                    <xdr:col>11</xdr:col>
                    <xdr:colOff>30480</xdr:colOff>
                    <xdr:row>11</xdr:row>
                    <xdr:rowOff>251460</xdr:rowOff>
                  </to>
                </anchor>
              </controlPr>
            </control>
          </mc:Choice>
        </mc:AlternateContent>
        <mc:AlternateContent xmlns:mc="http://schemas.openxmlformats.org/markup-compatibility/2006">
          <mc:Choice Requires="x14">
            <control shapeId="28807" r:id="rId98" name="Group Box 135">
              <controlPr defaultSize="0" autoFill="0" autoPict="0">
                <anchor moveWithCells="1">
                  <from>
                    <xdr:col>8</xdr:col>
                    <xdr:colOff>22860</xdr:colOff>
                    <xdr:row>10</xdr:row>
                    <xdr:rowOff>365760</xdr:rowOff>
                  </from>
                  <to>
                    <xdr:col>11</xdr:col>
                    <xdr:colOff>0</xdr:colOff>
                    <xdr:row>11</xdr:row>
                    <xdr:rowOff>259080</xdr:rowOff>
                  </to>
                </anchor>
              </controlPr>
            </control>
          </mc:Choice>
        </mc:AlternateContent>
        <mc:AlternateContent xmlns:mc="http://schemas.openxmlformats.org/markup-compatibility/2006">
          <mc:Choice Requires="x14">
            <control shapeId="28808" r:id="rId99" name="Group Box 136">
              <controlPr defaultSize="0" autoFill="0" autoPict="0">
                <anchor moveWithCells="1">
                  <from>
                    <xdr:col>8</xdr:col>
                    <xdr:colOff>15240</xdr:colOff>
                    <xdr:row>9</xdr:row>
                    <xdr:rowOff>0</xdr:rowOff>
                  </from>
                  <to>
                    <xdr:col>11</xdr:col>
                    <xdr:colOff>30480</xdr:colOff>
                    <xdr:row>10</xdr:row>
                    <xdr:rowOff>213360</xdr:rowOff>
                  </to>
                </anchor>
              </controlPr>
            </control>
          </mc:Choice>
        </mc:AlternateContent>
        <mc:AlternateContent xmlns:mc="http://schemas.openxmlformats.org/markup-compatibility/2006">
          <mc:Choice Requires="x14">
            <control shapeId="28809" r:id="rId100" name="Group Box 137">
              <controlPr defaultSize="0" autoFill="0" autoPict="0">
                <anchor moveWithCells="1">
                  <from>
                    <xdr:col>8</xdr:col>
                    <xdr:colOff>22860</xdr:colOff>
                    <xdr:row>9</xdr:row>
                    <xdr:rowOff>0</xdr:rowOff>
                  </from>
                  <to>
                    <xdr:col>11</xdr:col>
                    <xdr:colOff>30480</xdr:colOff>
                    <xdr:row>10</xdr:row>
                    <xdr:rowOff>213360</xdr:rowOff>
                  </to>
                </anchor>
              </controlPr>
            </control>
          </mc:Choice>
        </mc:AlternateContent>
        <mc:AlternateContent xmlns:mc="http://schemas.openxmlformats.org/markup-compatibility/2006">
          <mc:Choice Requires="x14">
            <control shapeId="28810" r:id="rId101" name="Group Box 138">
              <controlPr defaultSize="0" autoFill="0" autoPict="0">
                <anchor moveWithCells="1">
                  <from>
                    <xdr:col>8</xdr:col>
                    <xdr:colOff>45720</xdr:colOff>
                    <xdr:row>9</xdr:row>
                    <xdr:rowOff>0</xdr:rowOff>
                  </from>
                  <to>
                    <xdr:col>11</xdr:col>
                    <xdr:colOff>38100</xdr:colOff>
                    <xdr:row>10</xdr:row>
                    <xdr:rowOff>213360</xdr:rowOff>
                  </to>
                </anchor>
              </controlPr>
            </control>
          </mc:Choice>
        </mc:AlternateContent>
        <mc:AlternateContent xmlns:mc="http://schemas.openxmlformats.org/markup-compatibility/2006">
          <mc:Choice Requires="x14">
            <control shapeId="28811" r:id="rId102" name="Group Box 139">
              <controlPr defaultSize="0" autoFill="0" autoPict="0">
                <anchor moveWithCells="1">
                  <from>
                    <xdr:col>8</xdr:col>
                    <xdr:colOff>22860</xdr:colOff>
                    <xdr:row>9</xdr:row>
                    <xdr:rowOff>0</xdr:rowOff>
                  </from>
                  <to>
                    <xdr:col>11</xdr:col>
                    <xdr:colOff>30480</xdr:colOff>
                    <xdr:row>10</xdr:row>
                    <xdr:rowOff>213360</xdr:rowOff>
                  </to>
                </anchor>
              </controlPr>
            </control>
          </mc:Choice>
        </mc:AlternateContent>
        <mc:AlternateContent xmlns:mc="http://schemas.openxmlformats.org/markup-compatibility/2006">
          <mc:Choice Requires="x14">
            <control shapeId="28812" r:id="rId103" name="Group Box 140">
              <controlPr defaultSize="0" autoFill="0" autoPict="0">
                <anchor moveWithCells="1">
                  <from>
                    <xdr:col>8</xdr:col>
                    <xdr:colOff>15240</xdr:colOff>
                    <xdr:row>9</xdr:row>
                    <xdr:rowOff>0</xdr:rowOff>
                  </from>
                  <to>
                    <xdr:col>11</xdr:col>
                    <xdr:colOff>0</xdr:colOff>
                    <xdr:row>10</xdr:row>
                    <xdr:rowOff>289560</xdr:rowOff>
                  </to>
                </anchor>
              </controlPr>
            </control>
          </mc:Choice>
        </mc:AlternateContent>
        <mc:AlternateContent xmlns:mc="http://schemas.openxmlformats.org/markup-compatibility/2006">
          <mc:Choice Requires="x14">
            <control shapeId="28813" r:id="rId104" name="Group Box 141">
              <controlPr defaultSize="0" autoFill="0" autoPict="0">
                <anchor moveWithCells="1">
                  <from>
                    <xdr:col>8</xdr:col>
                    <xdr:colOff>7620</xdr:colOff>
                    <xdr:row>9</xdr:row>
                    <xdr:rowOff>0</xdr:rowOff>
                  </from>
                  <to>
                    <xdr:col>11</xdr:col>
                    <xdr:colOff>0</xdr:colOff>
                    <xdr:row>10</xdr:row>
                    <xdr:rowOff>213360</xdr:rowOff>
                  </to>
                </anchor>
              </controlPr>
            </control>
          </mc:Choice>
        </mc:AlternateContent>
        <mc:AlternateContent xmlns:mc="http://schemas.openxmlformats.org/markup-compatibility/2006">
          <mc:Choice Requires="x14">
            <control shapeId="28814" r:id="rId105" name="Group Box 142">
              <controlPr defaultSize="0" autoFill="0" autoPict="0">
                <anchor moveWithCells="1">
                  <from>
                    <xdr:col>8</xdr:col>
                    <xdr:colOff>22860</xdr:colOff>
                    <xdr:row>9</xdr:row>
                    <xdr:rowOff>0</xdr:rowOff>
                  </from>
                  <to>
                    <xdr:col>11</xdr:col>
                    <xdr:colOff>30480</xdr:colOff>
                    <xdr:row>10</xdr:row>
                    <xdr:rowOff>213360</xdr:rowOff>
                  </to>
                </anchor>
              </controlPr>
            </control>
          </mc:Choice>
        </mc:AlternateContent>
        <mc:AlternateContent xmlns:mc="http://schemas.openxmlformats.org/markup-compatibility/2006">
          <mc:Choice Requires="x14">
            <control shapeId="28815" r:id="rId106" name="Group Box 143">
              <controlPr defaultSize="0" autoFill="0" autoPict="0">
                <anchor moveWithCells="1">
                  <from>
                    <xdr:col>8</xdr:col>
                    <xdr:colOff>45720</xdr:colOff>
                    <xdr:row>9</xdr:row>
                    <xdr:rowOff>0</xdr:rowOff>
                  </from>
                  <to>
                    <xdr:col>11</xdr:col>
                    <xdr:colOff>38100</xdr:colOff>
                    <xdr:row>10</xdr:row>
                    <xdr:rowOff>213360</xdr:rowOff>
                  </to>
                </anchor>
              </controlPr>
            </control>
          </mc:Choice>
        </mc:AlternateContent>
        <mc:AlternateContent xmlns:mc="http://schemas.openxmlformats.org/markup-compatibility/2006">
          <mc:Choice Requires="x14">
            <control shapeId="28816" r:id="rId107" name="Group Box 144">
              <controlPr defaultSize="0" autoFill="0" autoPict="0">
                <anchor moveWithCells="1">
                  <from>
                    <xdr:col>8</xdr:col>
                    <xdr:colOff>22860</xdr:colOff>
                    <xdr:row>9</xdr:row>
                    <xdr:rowOff>0</xdr:rowOff>
                  </from>
                  <to>
                    <xdr:col>11</xdr:col>
                    <xdr:colOff>30480</xdr:colOff>
                    <xdr:row>10</xdr:row>
                    <xdr:rowOff>213360</xdr:rowOff>
                  </to>
                </anchor>
              </controlPr>
            </control>
          </mc:Choice>
        </mc:AlternateContent>
        <mc:AlternateContent xmlns:mc="http://schemas.openxmlformats.org/markup-compatibility/2006">
          <mc:Choice Requires="x14">
            <control shapeId="28817" r:id="rId108" name="Group Box 145">
              <controlPr defaultSize="0" autoFill="0" autoPict="0">
                <anchor moveWithCells="1">
                  <from>
                    <xdr:col>8</xdr:col>
                    <xdr:colOff>22860</xdr:colOff>
                    <xdr:row>9</xdr:row>
                    <xdr:rowOff>0</xdr:rowOff>
                  </from>
                  <to>
                    <xdr:col>11</xdr:col>
                    <xdr:colOff>30480</xdr:colOff>
                    <xdr:row>10</xdr:row>
                    <xdr:rowOff>213360</xdr:rowOff>
                  </to>
                </anchor>
              </controlPr>
            </control>
          </mc:Choice>
        </mc:AlternateContent>
        <mc:AlternateContent xmlns:mc="http://schemas.openxmlformats.org/markup-compatibility/2006">
          <mc:Choice Requires="x14">
            <control shapeId="28818" r:id="rId109" name="Group Box 146">
              <controlPr defaultSize="0" autoFill="0" autoPict="0">
                <anchor moveWithCells="1">
                  <from>
                    <xdr:col>8</xdr:col>
                    <xdr:colOff>45720</xdr:colOff>
                    <xdr:row>9</xdr:row>
                    <xdr:rowOff>0</xdr:rowOff>
                  </from>
                  <to>
                    <xdr:col>11</xdr:col>
                    <xdr:colOff>38100</xdr:colOff>
                    <xdr:row>10</xdr:row>
                    <xdr:rowOff>213360</xdr:rowOff>
                  </to>
                </anchor>
              </controlPr>
            </control>
          </mc:Choice>
        </mc:AlternateContent>
        <mc:AlternateContent xmlns:mc="http://schemas.openxmlformats.org/markup-compatibility/2006">
          <mc:Choice Requires="x14">
            <control shapeId="28819" r:id="rId110" name="Group Box 147">
              <controlPr defaultSize="0" autoFill="0" autoPict="0">
                <anchor moveWithCells="1">
                  <from>
                    <xdr:col>8</xdr:col>
                    <xdr:colOff>22860</xdr:colOff>
                    <xdr:row>9</xdr:row>
                    <xdr:rowOff>0</xdr:rowOff>
                  </from>
                  <to>
                    <xdr:col>11</xdr:col>
                    <xdr:colOff>30480</xdr:colOff>
                    <xdr:row>10</xdr:row>
                    <xdr:rowOff>213360</xdr:rowOff>
                  </to>
                </anchor>
              </controlPr>
            </control>
          </mc:Choice>
        </mc:AlternateContent>
        <mc:AlternateContent xmlns:mc="http://schemas.openxmlformats.org/markup-compatibility/2006">
          <mc:Choice Requires="x14">
            <control shapeId="28820" r:id="rId111" name="Group Box 148">
              <controlPr defaultSize="0" autoFill="0" autoPict="0">
                <anchor moveWithCells="1">
                  <from>
                    <xdr:col>8</xdr:col>
                    <xdr:colOff>15240</xdr:colOff>
                    <xdr:row>9</xdr:row>
                    <xdr:rowOff>0</xdr:rowOff>
                  </from>
                  <to>
                    <xdr:col>11</xdr:col>
                    <xdr:colOff>0</xdr:colOff>
                    <xdr:row>10</xdr:row>
                    <xdr:rowOff>289560</xdr:rowOff>
                  </to>
                </anchor>
              </controlPr>
            </control>
          </mc:Choice>
        </mc:AlternateContent>
        <mc:AlternateContent xmlns:mc="http://schemas.openxmlformats.org/markup-compatibility/2006">
          <mc:Choice Requires="x14">
            <control shapeId="28821" r:id="rId112" name="Group Box 149">
              <controlPr defaultSize="0" autoFill="0" autoPict="0">
                <anchor moveWithCells="1">
                  <from>
                    <xdr:col>8</xdr:col>
                    <xdr:colOff>22860</xdr:colOff>
                    <xdr:row>9</xdr:row>
                    <xdr:rowOff>0</xdr:rowOff>
                  </from>
                  <to>
                    <xdr:col>11</xdr:col>
                    <xdr:colOff>30480</xdr:colOff>
                    <xdr:row>10</xdr:row>
                    <xdr:rowOff>213360</xdr:rowOff>
                  </to>
                </anchor>
              </controlPr>
            </control>
          </mc:Choice>
        </mc:AlternateContent>
        <mc:AlternateContent xmlns:mc="http://schemas.openxmlformats.org/markup-compatibility/2006">
          <mc:Choice Requires="x14">
            <control shapeId="28822" r:id="rId113" name="Group Box 150">
              <controlPr defaultSize="0" autoFill="0" autoPict="0">
                <anchor moveWithCells="1">
                  <from>
                    <xdr:col>8</xdr:col>
                    <xdr:colOff>45720</xdr:colOff>
                    <xdr:row>9</xdr:row>
                    <xdr:rowOff>0</xdr:rowOff>
                  </from>
                  <to>
                    <xdr:col>11</xdr:col>
                    <xdr:colOff>38100</xdr:colOff>
                    <xdr:row>10</xdr:row>
                    <xdr:rowOff>213360</xdr:rowOff>
                  </to>
                </anchor>
              </controlPr>
            </control>
          </mc:Choice>
        </mc:AlternateContent>
        <mc:AlternateContent xmlns:mc="http://schemas.openxmlformats.org/markup-compatibility/2006">
          <mc:Choice Requires="x14">
            <control shapeId="28823" r:id="rId114" name="Group Box 151">
              <controlPr defaultSize="0" autoFill="0" autoPict="0">
                <anchor moveWithCells="1">
                  <from>
                    <xdr:col>8</xdr:col>
                    <xdr:colOff>22860</xdr:colOff>
                    <xdr:row>9</xdr:row>
                    <xdr:rowOff>0</xdr:rowOff>
                  </from>
                  <to>
                    <xdr:col>11</xdr:col>
                    <xdr:colOff>30480</xdr:colOff>
                    <xdr:row>10</xdr:row>
                    <xdr:rowOff>213360</xdr:rowOff>
                  </to>
                </anchor>
              </controlPr>
            </control>
          </mc:Choice>
        </mc:AlternateContent>
        <mc:AlternateContent xmlns:mc="http://schemas.openxmlformats.org/markup-compatibility/2006">
          <mc:Choice Requires="x14">
            <control shapeId="28824" r:id="rId115" name="Group Box 152">
              <controlPr defaultSize="0" autoFill="0" autoPict="0">
                <anchor moveWithCells="1">
                  <from>
                    <xdr:col>8</xdr:col>
                    <xdr:colOff>15240</xdr:colOff>
                    <xdr:row>9</xdr:row>
                    <xdr:rowOff>0</xdr:rowOff>
                  </from>
                  <to>
                    <xdr:col>11</xdr:col>
                    <xdr:colOff>0</xdr:colOff>
                    <xdr:row>10</xdr:row>
                    <xdr:rowOff>289560</xdr:rowOff>
                  </to>
                </anchor>
              </controlPr>
            </control>
          </mc:Choice>
        </mc:AlternateContent>
        <mc:AlternateContent xmlns:mc="http://schemas.openxmlformats.org/markup-compatibility/2006">
          <mc:Choice Requires="x14">
            <control shapeId="28825" r:id="rId116" name="Group Box 153">
              <controlPr defaultSize="0" autoFill="0" autoPict="0">
                <anchor moveWithCells="1">
                  <from>
                    <xdr:col>8</xdr:col>
                    <xdr:colOff>22860</xdr:colOff>
                    <xdr:row>9</xdr:row>
                    <xdr:rowOff>0</xdr:rowOff>
                  </from>
                  <to>
                    <xdr:col>11</xdr:col>
                    <xdr:colOff>30480</xdr:colOff>
                    <xdr:row>10</xdr:row>
                    <xdr:rowOff>213360</xdr:rowOff>
                  </to>
                </anchor>
              </controlPr>
            </control>
          </mc:Choice>
        </mc:AlternateContent>
        <mc:AlternateContent xmlns:mc="http://schemas.openxmlformats.org/markup-compatibility/2006">
          <mc:Choice Requires="x14">
            <control shapeId="28826" r:id="rId117" name="Group Box 154">
              <controlPr defaultSize="0" autoFill="0" autoPict="0">
                <anchor moveWithCells="1">
                  <from>
                    <xdr:col>8</xdr:col>
                    <xdr:colOff>45720</xdr:colOff>
                    <xdr:row>9</xdr:row>
                    <xdr:rowOff>0</xdr:rowOff>
                  </from>
                  <to>
                    <xdr:col>11</xdr:col>
                    <xdr:colOff>38100</xdr:colOff>
                    <xdr:row>10</xdr:row>
                    <xdr:rowOff>213360</xdr:rowOff>
                  </to>
                </anchor>
              </controlPr>
            </control>
          </mc:Choice>
        </mc:AlternateContent>
        <mc:AlternateContent xmlns:mc="http://schemas.openxmlformats.org/markup-compatibility/2006">
          <mc:Choice Requires="x14">
            <control shapeId="28827" r:id="rId118" name="Group Box 155">
              <controlPr defaultSize="0" autoFill="0" autoPict="0">
                <anchor moveWithCells="1">
                  <from>
                    <xdr:col>8</xdr:col>
                    <xdr:colOff>22860</xdr:colOff>
                    <xdr:row>9</xdr:row>
                    <xdr:rowOff>0</xdr:rowOff>
                  </from>
                  <to>
                    <xdr:col>11</xdr:col>
                    <xdr:colOff>30480</xdr:colOff>
                    <xdr:row>10</xdr:row>
                    <xdr:rowOff>213360</xdr:rowOff>
                  </to>
                </anchor>
              </controlPr>
            </control>
          </mc:Choice>
        </mc:AlternateContent>
        <mc:AlternateContent xmlns:mc="http://schemas.openxmlformats.org/markup-compatibility/2006">
          <mc:Choice Requires="x14">
            <control shapeId="28828" r:id="rId119" name="Group Box 156">
              <controlPr defaultSize="0" autoFill="0" autoPict="0">
                <anchor moveWithCells="1">
                  <from>
                    <xdr:col>7</xdr:col>
                    <xdr:colOff>3147060</xdr:colOff>
                    <xdr:row>21</xdr:row>
                    <xdr:rowOff>15240</xdr:rowOff>
                  </from>
                  <to>
                    <xdr:col>11</xdr:col>
                    <xdr:colOff>0</xdr:colOff>
                    <xdr:row>21</xdr:row>
                    <xdr:rowOff>365760</xdr:rowOff>
                  </to>
                </anchor>
              </controlPr>
            </control>
          </mc:Choice>
        </mc:AlternateContent>
        <mc:AlternateContent xmlns:mc="http://schemas.openxmlformats.org/markup-compatibility/2006">
          <mc:Choice Requires="x14">
            <control shapeId="28829" r:id="rId120" name="Group Box 157">
              <controlPr defaultSize="0" autoFill="0" autoPict="0">
                <anchor moveWithCells="1">
                  <from>
                    <xdr:col>8</xdr:col>
                    <xdr:colOff>15240</xdr:colOff>
                    <xdr:row>20</xdr:row>
                    <xdr:rowOff>365760</xdr:rowOff>
                  </from>
                  <to>
                    <xdr:col>11</xdr:col>
                    <xdr:colOff>0</xdr:colOff>
                    <xdr:row>20</xdr:row>
                    <xdr:rowOff>777240</xdr:rowOff>
                  </to>
                </anchor>
              </controlPr>
            </control>
          </mc:Choice>
        </mc:AlternateContent>
        <mc:AlternateContent xmlns:mc="http://schemas.openxmlformats.org/markup-compatibility/2006">
          <mc:Choice Requires="x14">
            <control shapeId="28830" r:id="rId121" name="Group Box 158">
              <controlPr defaultSize="0" autoFill="0" autoPict="0">
                <anchor moveWithCells="1">
                  <from>
                    <xdr:col>8</xdr:col>
                    <xdr:colOff>22860</xdr:colOff>
                    <xdr:row>20</xdr:row>
                    <xdr:rowOff>381000</xdr:rowOff>
                  </from>
                  <to>
                    <xdr:col>11</xdr:col>
                    <xdr:colOff>30480</xdr:colOff>
                    <xdr:row>20</xdr:row>
                    <xdr:rowOff>731520</xdr:rowOff>
                  </to>
                </anchor>
              </controlPr>
            </control>
          </mc:Choice>
        </mc:AlternateContent>
        <mc:AlternateContent xmlns:mc="http://schemas.openxmlformats.org/markup-compatibility/2006">
          <mc:Choice Requires="x14">
            <control shapeId="28831" r:id="rId122" name="Group Box 159">
              <controlPr defaultSize="0" autoFill="0" autoPict="0">
                <anchor moveWithCells="1">
                  <from>
                    <xdr:col>8</xdr:col>
                    <xdr:colOff>45720</xdr:colOff>
                    <xdr:row>20</xdr:row>
                    <xdr:rowOff>358140</xdr:rowOff>
                  </from>
                  <to>
                    <xdr:col>11</xdr:col>
                    <xdr:colOff>30480</xdr:colOff>
                    <xdr:row>20</xdr:row>
                    <xdr:rowOff>731520</xdr:rowOff>
                  </to>
                </anchor>
              </controlPr>
            </control>
          </mc:Choice>
        </mc:AlternateContent>
        <mc:AlternateContent xmlns:mc="http://schemas.openxmlformats.org/markup-compatibility/2006">
          <mc:Choice Requires="x14">
            <control shapeId="28832" r:id="rId123" name="Group Box 160">
              <controlPr defaultSize="0" autoFill="0" autoPict="0">
                <anchor moveWithCells="1">
                  <from>
                    <xdr:col>8</xdr:col>
                    <xdr:colOff>22860</xdr:colOff>
                    <xdr:row>20</xdr:row>
                    <xdr:rowOff>365760</xdr:rowOff>
                  </from>
                  <to>
                    <xdr:col>11</xdr:col>
                    <xdr:colOff>30480</xdr:colOff>
                    <xdr:row>20</xdr:row>
                    <xdr:rowOff>731520</xdr:rowOff>
                  </to>
                </anchor>
              </controlPr>
            </control>
          </mc:Choice>
        </mc:AlternateContent>
        <mc:AlternateContent xmlns:mc="http://schemas.openxmlformats.org/markup-compatibility/2006">
          <mc:Choice Requires="x14">
            <control shapeId="28833" r:id="rId124" name="Group Box 161">
              <controlPr defaultSize="0" autoFill="0" autoPict="0">
                <anchor moveWithCells="1">
                  <from>
                    <xdr:col>7</xdr:col>
                    <xdr:colOff>3147060</xdr:colOff>
                    <xdr:row>23</xdr:row>
                    <xdr:rowOff>15240</xdr:rowOff>
                  </from>
                  <to>
                    <xdr:col>11</xdr:col>
                    <xdr:colOff>0</xdr:colOff>
                    <xdr:row>23</xdr:row>
                    <xdr:rowOff>365760</xdr:rowOff>
                  </to>
                </anchor>
              </controlPr>
            </control>
          </mc:Choice>
        </mc:AlternateContent>
        <mc:AlternateContent xmlns:mc="http://schemas.openxmlformats.org/markup-compatibility/2006">
          <mc:Choice Requires="x14">
            <control shapeId="28834" r:id="rId125" name="Group Box 162">
              <controlPr defaultSize="0" autoFill="0" autoPict="0">
                <anchor moveWithCells="1">
                  <from>
                    <xdr:col>7</xdr:col>
                    <xdr:colOff>3147060</xdr:colOff>
                    <xdr:row>25</xdr:row>
                    <xdr:rowOff>15240</xdr:rowOff>
                  </from>
                  <to>
                    <xdr:col>11</xdr:col>
                    <xdr:colOff>0</xdr:colOff>
                    <xdr:row>25</xdr:row>
                    <xdr:rowOff>365760</xdr:rowOff>
                  </to>
                </anchor>
              </controlPr>
            </control>
          </mc:Choice>
        </mc:AlternateContent>
        <mc:AlternateContent xmlns:mc="http://schemas.openxmlformats.org/markup-compatibility/2006">
          <mc:Choice Requires="x14">
            <control shapeId="28835" r:id="rId126" name="Group Box 163">
              <controlPr defaultSize="0" autoFill="0" autoPict="0">
                <anchor moveWithCells="1">
                  <from>
                    <xdr:col>7</xdr:col>
                    <xdr:colOff>3147060</xdr:colOff>
                    <xdr:row>27</xdr:row>
                    <xdr:rowOff>15240</xdr:rowOff>
                  </from>
                  <to>
                    <xdr:col>11</xdr:col>
                    <xdr:colOff>0</xdr:colOff>
                    <xdr:row>27</xdr:row>
                    <xdr:rowOff>365760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6915D-9A8B-4588-92B0-F4BECDAF4179}">
  <sheetPr>
    <tabColor theme="7" tint="0.59999389629810485"/>
  </sheetPr>
  <dimension ref="A2:Z73"/>
  <sheetViews>
    <sheetView showGridLines="0" topLeftCell="D1" zoomScaleNormal="100" workbookViewId="0">
      <selection activeCell="D2" sqref="D2:J2"/>
    </sheetView>
  </sheetViews>
  <sheetFormatPr defaultColWidth="11.6640625" defaultRowHeight="15" x14ac:dyDescent="0.25"/>
  <cols>
    <col min="1" max="1" width="6.77734375" style="8" customWidth="1"/>
    <col min="2" max="3" width="10.6640625" style="8" hidden="1" customWidth="1"/>
    <col min="4" max="4" width="10.33203125" style="8" customWidth="1"/>
    <col min="5" max="5" width="21.33203125" style="8" customWidth="1"/>
    <col min="6" max="6" width="9.5546875" style="8" customWidth="1"/>
    <col min="7" max="7" width="11.21875" style="8" customWidth="1"/>
    <col min="8" max="8" width="11.44140625" style="8" customWidth="1"/>
    <col min="9" max="9" width="28.109375" style="8" customWidth="1"/>
    <col min="10" max="10" width="19.21875" style="8" customWidth="1"/>
    <col min="11" max="11" width="21.5546875" style="8" customWidth="1"/>
    <col min="12" max="12" width="20.77734375" style="8" customWidth="1"/>
    <col min="13" max="13" width="13.44140625" style="8" customWidth="1"/>
    <col min="14" max="14" width="11.6640625" style="8"/>
    <col min="15" max="15" width="25.33203125" style="8" customWidth="1"/>
    <col min="16" max="16384" width="11.6640625" style="8"/>
  </cols>
  <sheetData>
    <row r="2" spans="1:13" ht="45" customHeight="1" x14ac:dyDescent="0.25">
      <c r="A2" s="33"/>
      <c r="B2" s="33"/>
      <c r="C2" s="33"/>
      <c r="D2" s="391" t="s">
        <v>434</v>
      </c>
      <c r="E2" s="392"/>
      <c r="F2" s="392"/>
      <c r="G2" s="392"/>
      <c r="H2" s="392"/>
      <c r="I2" s="392"/>
      <c r="J2" s="392"/>
      <c r="K2" s="34" t="s">
        <v>336</v>
      </c>
      <c r="L2" s="35">
        <f>(IF($B$6=TRUE,0,($D$14+$L$9)/2)+IF($B$17=TRUE,0,($D$25+$L$20)/2)+IF($B$29=TRUE,0,($D$57+$L$48+$L$49)/3))/3</f>
        <v>0.53492063492063491</v>
      </c>
      <c r="M2" s="29"/>
    </row>
    <row r="3" spans="1:13" ht="49.95" customHeight="1" x14ac:dyDescent="0.25">
      <c r="A3" s="33"/>
      <c r="B3" s="33"/>
      <c r="C3" s="33"/>
      <c r="D3" s="360" t="s">
        <v>396</v>
      </c>
      <c r="E3" s="393"/>
      <c r="F3" s="393"/>
      <c r="G3" s="393"/>
      <c r="H3" s="393"/>
      <c r="I3" s="393"/>
      <c r="J3" s="393"/>
      <c r="K3" s="393"/>
      <c r="L3" s="361"/>
      <c r="M3" s="36"/>
    </row>
    <row r="4" spans="1:13" ht="10.050000000000001" customHeight="1" x14ac:dyDescent="0.25">
      <c r="J4" s="7"/>
      <c r="K4" s="7"/>
      <c r="L4" s="7"/>
      <c r="M4" s="37"/>
    </row>
    <row r="5" spans="1:13" s="1" customFormat="1" ht="70.05" customHeight="1" x14ac:dyDescent="0.25">
      <c r="A5" s="38"/>
      <c r="B5" s="38"/>
      <c r="C5" s="38"/>
      <c r="D5" s="394" t="s">
        <v>346</v>
      </c>
      <c r="E5" s="395"/>
      <c r="F5" s="395"/>
      <c r="G5" s="395"/>
      <c r="H5" s="395"/>
      <c r="I5" s="395"/>
      <c r="J5" s="395"/>
      <c r="K5" s="395"/>
      <c r="L5" s="395"/>
      <c r="M5" s="39"/>
    </row>
    <row r="6" spans="1:13" ht="49.95" customHeight="1" x14ac:dyDescent="0.25">
      <c r="A6" s="33"/>
      <c r="B6" s="33" t="b">
        <v>0</v>
      </c>
      <c r="C6" s="33"/>
      <c r="D6" s="40"/>
      <c r="E6" s="396" t="s">
        <v>347</v>
      </c>
      <c r="F6" s="397"/>
      <c r="G6" s="397"/>
      <c r="H6" s="397"/>
      <c r="I6" s="397"/>
      <c r="J6" s="397"/>
      <c r="K6" s="397"/>
      <c r="L6" s="398"/>
      <c r="M6" s="31"/>
    </row>
    <row r="7" spans="1:13" ht="30" customHeight="1" x14ac:dyDescent="0.25">
      <c r="A7" s="33"/>
      <c r="B7" s="33" t="b">
        <v>1</v>
      </c>
      <c r="C7" s="33"/>
      <c r="D7" s="40"/>
      <c r="E7" s="399" t="s">
        <v>348</v>
      </c>
      <c r="F7" s="399"/>
      <c r="G7" s="399"/>
      <c r="H7" s="399"/>
      <c r="I7" s="399"/>
      <c r="J7" s="399"/>
      <c r="K7" s="399"/>
      <c r="L7" s="399"/>
      <c r="M7" s="385"/>
    </row>
    <row r="8" spans="1:13" s="1" customFormat="1" ht="33.450000000000003" customHeight="1" x14ac:dyDescent="0.25">
      <c r="A8" s="33"/>
      <c r="B8" s="33"/>
      <c r="C8" s="33"/>
      <c r="D8" s="41"/>
      <c r="E8" s="388" t="s">
        <v>385</v>
      </c>
      <c r="F8" s="388"/>
      <c r="G8" s="388"/>
      <c r="H8" s="388"/>
      <c r="I8" s="388"/>
      <c r="J8" s="388"/>
      <c r="K8" s="388"/>
      <c r="L8" s="68">
        <v>100000</v>
      </c>
      <c r="M8" s="386"/>
    </row>
    <row r="9" spans="1:13" s="1" customFormat="1" ht="30" customHeight="1" x14ac:dyDescent="0.25">
      <c r="A9" s="33"/>
      <c r="B9" s="33"/>
      <c r="C9" s="33"/>
      <c r="D9" s="41"/>
      <c r="E9" s="388" t="s">
        <v>349</v>
      </c>
      <c r="F9" s="388"/>
      <c r="G9" s="388"/>
      <c r="H9" s="388"/>
      <c r="I9" s="388"/>
      <c r="J9" s="388"/>
      <c r="K9" s="388"/>
      <c r="L9" s="42">
        <v>0.2</v>
      </c>
      <c r="M9" s="386"/>
    </row>
    <row r="10" spans="1:13" ht="33" customHeight="1" x14ac:dyDescent="0.25">
      <c r="D10" s="43"/>
      <c r="E10" s="389" t="s">
        <v>350</v>
      </c>
      <c r="F10" s="390"/>
      <c r="G10" s="390"/>
      <c r="H10" s="390"/>
      <c r="I10" s="390"/>
      <c r="J10" s="390"/>
      <c r="K10" s="390"/>
      <c r="L10" s="390"/>
      <c r="M10" s="387"/>
    </row>
    <row r="11" spans="1:13" ht="49.95" customHeight="1" x14ac:dyDescent="0.25">
      <c r="A11" s="33"/>
      <c r="B11" s="33" t="b">
        <v>1</v>
      </c>
      <c r="C11" s="33"/>
      <c r="D11" s="40"/>
      <c r="E11" s="396" t="s">
        <v>351</v>
      </c>
      <c r="F11" s="396"/>
      <c r="G11" s="396"/>
      <c r="H11" s="396"/>
      <c r="I11" s="396"/>
      <c r="J11" s="396"/>
      <c r="K11" s="396"/>
      <c r="L11" s="403"/>
      <c r="M11" s="31"/>
    </row>
    <row r="12" spans="1:13" ht="30" customHeight="1" x14ac:dyDescent="0.25">
      <c r="A12" s="33"/>
      <c r="B12" s="33" t="b">
        <v>1</v>
      </c>
      <c r="C12" s="33"/>
      <c r="D12" s="40"/>
      <c r="E12" s="396" t="s">
        <v>352</v>
      </c>
      <c r="F12" s="396"/>
      <c r="G12" s="396"/>
      <c r="H12" s="396"/>
      <c r="I12" s="396"/>
      <c r="J12" s="396"/>
      <c r="K12" s="396"/>
      <c r="L12" s="403"/>
      <c r="M12" s="31"/>
    </row>
    <row r="13" spans="1:13" ht="49.95" customHeight="1" x14ac:dyDescent="0.25">
      <c r="A13" s="33"/>
      <c r="B13" s="33" t="b">
        <v>1</v>
      </c>
      <c r="C13" s="33"/>
      <c r="D13" s="44"/>
      <c r="E13" s="396" t="s">
        <v>400</v>
      </c>
      <c r="F13" s="396"/>
      <c r="G13" s="396"/>
      <c r="H13" s="396"/>
      <c r="I13" s="396"/>
      <c r="J13" s="396"/>
      <c r="K13" s="396"/>
      <c r="L13" s="403"/>
      <c r="M13" s="31"/>
    </row>
    <row r="14" spans="1:13" ht="30" customHeight="1" x14ac:dyDescent="0.25">
      <c r="A14" s="33"/>
      <c r="B14" s="33"/>
      <c r="C14" s="33"/>
      <c r="D14" s="45">
        <f>IF(B6=TRUE,0,COUNTIF(B7:B13,TRUE)/4)</f>
        <v>1</v>
      </c>
      <c r="E14" s="404"/>
      <c r="F14" s="404"/>
      <c r="G14" s="404"/>
      <c r="H14" s="404"/>
      <c r="I14" s="404"/>
      <c r="J14" s="404"/>
      <c r="K14" s="404"/>
      <c r="L14" s="404"/>
      <c r="M14" s="405"/>
    </row>
    <row r="15" spans="1:13" ht="10.050000000000001" customHeight="1" x14ac:dyDescent="0.25">
      <c r="J15" s="7"/>
      <c r="K15" s="7"/>
      <c r="L15" s="7"/>
      <c r="M15" s="37"/>
    </row>
    <row r="16" spans="1:13" s="1" customFormat="1" ht="70.05" customHeight="1" x14ac:dyDescent="0.25">
      <c r="A16" s="38"/>
      <c r="B16" s="38"/>
      <c r="C16" s="38"/>
      <c r="D16" s="394" t="s">
        <v>353</v>
      </c>
      <c r="E16" s="395"/>
      <c r="F16" s="395"/>
      <c r="G16" s="395"/>
      <c r="H16" s="395"/>
      <c r="I16" s="395"/>
      <c r="J16" s="395"/>
      <c r="K16" s="395"/>
      <c r="L16" s="395"/>
      <c r="M16" s="39"/>
    </row>
    <row r="17" spans="1:16" ht="49.95" customHeight="1" x14ac:dyDescent="0.25">
      <c r="A17" s="33"/>
      <c r="B17" s="33" t="b">
        <v>0</v>
      </c>
      <c r="C17" s="33"/>
      <c r="D17" s="40"/>
      <c r="E17" s="396" t="s">
        <v>354</v>
      </c>
      <c r="F17" s="397"/>
      <c r="G17" s="397"/>
      <c r="H17" s="397"/>
      <c r="I17" s="397"/>
      <c r="J17" s="397"/>
      <c r="K17" s="397"/>
      <c r="L17" s="398"/>
      <c r="M17" s="31"/>
    </row>
    <row r="18" spans="1:16" ht="30" customHeight="1" x14ac:dyDescent="0.25">
      <c r="A18" s="33"/>
      <c r="B18" s="33" t="b">
        <v>1</v>
      </c>
      <c r="C18" s="33"/>
      <c r="D18" s="40"/>
      <c r="E18" s="399" t="s">
        <v>355</v>
      </c>
      <c r="F18" s="399"/>
      <c r="G18" s="399"/>
      <c r="H18" s="399"/>
      <c r="I18" s="399"/>
      <c r="J18" s="399"/>
      <c r="K18" s="399"/>
      <c r="L18" s="399"/>
      <c r="M18" s="385"/>
    </row>
    <row r="19" spans="1:16" s="1" customFormat="1" ht="33.450000000000003" customHeight="1" x14ac:dyDescent="0.25">
      <c r="A19" s="33"/>
      <c r="B19" s="33"/>
      <c r="C19" s="33"/>
      <c r="D19" s="41"/>
      <c r="E19" s="388" t="s">
        <v>384</v>
      </c>
      <c r="F19" s="388"/>
      <c r="G19" s="388"/>
      <c r="H19" s="388"/>
      <c r="I19" s="388"/>
      <c r="J19" s="388"/>
      <c r="K19" s="388"/>
      <c r="L19" s="68">
        <v>50000</v>
      </c>
      <c r="M19" s="386"/>
    </row>
    <row r="20" spans="1:16" s="1" customFormat="1" ht="30" customHeight="1" x14ac:dyDescent="0.25">
      <c r="A20" s="33"/>
      <c r="B20" s="33"/>
      <c r="C20" s="33"/>
      <c r="D20" s="41"/>
      <c r="E20" s="388" t="s">
        <v>356</v>
      </c>
      <c r="F20" s="388"/>
      <c r="G20" s="388"/>
      <c r="H20" s="388"/>
      <c r="I20" s="388"/>
      <c r="J20" s="388"/>
      <c r="K20" s="388"/>
      <c r="L20" s="42">
        <v>0.5</v>
      </c>
      <c r="M20" s="386"/>
    </row>
    <row r="21" spans="1:16" s="1" customFormat="1" ht="30" customHeight="1" x14ac:dyDescent="0.25">
      <c r="A21" s="33"/>
      <c r="B21" s="33"/>
      <c r="C21" s="33"/>
      <c r="D21" s="46"/>
      <c r="E21" s="389" t="s">
        <v>350</v>
      </c>
      <c r="F21" s="390"/>
      <c r="G21" s="390"/>
      <c r="H21" s="390"/>
      <c r="I21" s="390"/>
      <c r="J21" s="390"/>
      <c r="K21" s="390"/>
      <c r="L21" s="390"/>
      <c r="M21" s="387"/>
    </row>
    <row r="22" spans="1:16" ht="49.95" customHeight="1" x14ac:dyDescent="0.25">
      <c r="A22" s="33"/>
      <c r="B22" s="33" t="b">
        <v>1</v>
      </c>
      <c r="C22" s="33"/>
      <c r="D22" s="40"/>
      <c r="E22" s="396" t="s">
        <v>357</v>
      </c>
      <c r="F22" s="396"/>
      <c r="G22" s="396"/>
      <c r="H22" s="396"/>
      <c r="I22" s="396"/>
      <c r="J22" s="396"/>
      <c r="K22" s="396"/>
      <c r="L22" s="403"/>
      <c r="M22" s="31"/>
    </row>
    <row r="23" spans="1:16" ht="30" customHeight="1" x14ac:dyDescent="0.25">
      <c r="A23" s="33"/>
      <c r="B23" s="33" t="b">
        <v>0</v>
      </c>
      <c r="C23" s="33"/>
      <c r="D23" s="40"/>
      <c r="E23" s="396" t="s">
        <v>358</v>
      </c>
      <c r="F23" s="396"/>
      <c r="G23" s="396"/>
      <c r="H23" s="396"/>
      <c r="I23" s="396"/>
      <c r="J23" s="396"/>
      <c r="K23" s="396"/>
      <c r="L23" s="403"/>
      <c r="M23" s="31"/>
    </row>
    <row r="24" spans="1:16" ht="49.95" customHeight="1" x14ac:dyDescent="0.25">
      <c r="A24" s="33"/>
      <c r="B24" s="33" t="b">
        <v>0</v>
      </c>
      <c r="C24" s="33"/>
      <c r="D24" s="44"/>
      <c r="E24" s="396" t="s">
        <v>401</v>
      </c>
      <c r="F24" s="396"/>
      <c r="G24" s="396"/>
      <c r="H24" s="396"/>
      <c r="I24" s="396"/>
      <c r="J24" s="396"/>
      <c r="K24" s="396"/>
      <c r="L24" s="403"/>
      <c r="M24" s="31"/>
    </row>
    <row r="25" spans="1:16" ht="30" customHeight="1" x14ac:dyDescent="0.25">
      <c r="A25" s="33"/>
      <c r="B25" s="33"/>
      <c r="C25" s="33"/>
      <c r="D25" s="45">
        <f>IF(B17=TRUE,0,COUNTIF(B18:B24,TRUE)/4)</f>
        <v>0.5</v>
      </c>
      <c r="E25" s="404"/>
      <c r="F25" s="404"/>
      <c r="G25" s="404"/>
      <c r="H25" s="404"/>
      <c r="I25" s="404"/>
      <c r="J25" s="404"/>
      <c r="K25" s="404"/>
      <c r="L25" s="404"/>
      <c r="M25" s="405"/>
    </row>
    <row r="26" spans="1:16" ht="10.050000000000001" customHeight="1" x14ac:dyDescent="0.25">
      <c r="J26" s="7"/>
      <c r="K26" s="7"/>
      <c r="L26" s="7"/>
      <c r="M26" s="37"/>
    </row>
    <row r="27" spans="1:16" ht="10.050000000000001" customHeight="1" x14ac:dyDescent="0.25">
      <c r="J27" s="7"/>
      <c r="K27" s="7"/>
      <c r="L27" s="7"/>
      <c r="M27" s="37"/>
    </row>
    <row r="28" spans="1:16" s="1" customFormat="1" ht="63" customHeight="1" x14ac:dyDescent="0.25">
      <c r="A28" s="38"/>
      <c r="B28" s="38"/>
      <c r="C28" s="38"/>
      <c r="D28" s="412" t="s">
        <v>359</v>
      </c>
      <c r="E28" s="413"/>
      <c r="F28" s="413"/>
      <c r="G28" s="413"/>
      <c r="H28" s="413"/>
      <c r="I28" s="413"/>
      <c r="J28" s="413"/>
      <c r="K28" s="413"/>
      <c r="L28" s="413"/>
      <c r="M28" s="47"/>
      <c r="N28" s="81"/>
      <c r="O28" s="81"/>
    </row>
    <row r="29" spans="1:16" ht="49.95" customHeight="1" x14ac:dyDescent="0.25">
      <c r="A29" s="33"/>
      <c r="B29" s="33" t="b">
        <v>0</v>
      </c>
      <c r="C29" s="33"/>
      <c r="D29" s="40"/>
      <c r="E29" s="414" t="s">
        <v>360</v>
      </c>
      <c r="F29" s="415"/>
      <c r="G29" s="415"/>
      <c r="H29" s="415"/>
      <c r="I29" s="415"/>
      <c r="J29" s="415"/>
      <c r="K29" s="415"/>
      <c r="L29" s="415"/>
      <c r="M29" s="31"/>
      <c r="N29" s="82"/>
      <c r="O29" s="82"/>
    </row>
    <row r="30" spans="1:16" ht="61.95" customHeight="1" x14ac:dyDescent="0.25">
      <c r="A30" s="33"/>
      <c r="B30" s="33" t="b">
        <v>1</v>
      </c>
      <c r="C30" s="33"/>
      <c r="D30" s="40"/>
      <c r="E30" s="400" t="s">
        <v>361</v>
      </c>
      <c r="F30" s="400"/>
      <c r="G30" s="400"/>
      <c r="H30" s="400"/>
      <c r="I30" s="400"/>
      <c r="J30" s="400"/>
      <c r="K30" s="400"/>
      <c r="L30" s="400"/>
      <c r="M30" s="66" t="s">
        <v>381</v>
      </c>
      <c r="N30" s="66" t="s">
        <v>380</v>
      </c>
      <c r="O30" s="66" t="s">
        <v>386</v>
      </c>
      <c r="P30" s="63"/>
    </row>
    <row r="31" spans="1:16" ht="25.05" customHeight="1" x14ac:dyDescent="0.25">
      <c r="B31" s="8" t="b">
        <v>1</v>
      </c>
      <c r="C31" s="8" t="b">
        <v>1</v>
      </c>
      <c r="D31" s="48"/>
      <c r="E31" s="401" t="s">
        <v>362</v>
      </c>
      <c r="F31" s="401"/>
      <c r="G31" s="401"/>
      <c r="H31" s="401"/>
      <c r="I31" s="401"/>
      <c r="J31" s="401"/>
      <c r="K31" s="401"/>
      <c r="L31" s="402"/>
      <c r="M31" s="64"/>
      <c r="N31" s="65"/>
      <c r="O31" s="69"/>
      <c r="P31" s="406"/>
    </row>
    <row r="32" spans="1:16" ht="25.05" customHeight="1" x14ac:dyDescent="0.25">
      <c r="B32" s="8" t="b">
        <v>1</v>
      </c>
      <c r="C32" s="8" t="b">
        <v>0</v>
      </c>
      <c r="D32" s="50"/>
      <c r="E32" s="401" t="s">
        <v>363</v>
      </c>
      <c r="F32" s="401"/>
      <c r="G32" s="401"/>
      <c r="H32" s="401"/>
      <c r="I32" s="401"/>
      <c r="J32" s="401"/>
      <c r="K32" s="401"/>
      <c r="L32" s="402"/>
      <c r="M32" s="49"/>
      <c r="N32" s="60"/>
      <c r="O32" s="70">
        <v>3000000</v>
      </c>
      <c r="P32" s="407"/>
    </row>
    <row r="33" spans="1:16" ht="25.05" customHeight="1" x14ac:dyDescent="0.25">
      <c r="B33" s="8" t="b">
        <v>0</v>
      </c>
      <c r="C33" s="8" t="b">
        <v>0</v>
      </c>
      <c r="D33" s="50"/>
      <c r="E33" s="401" t="s">
        <v>364</v>
      </c>
      <c r="F33" s="401"/>
      <c r="G33" s="401"/>
      <c r="H33" s="401"/>
      <c r="I33" s="401"/>
      <c r="J33" s="401"/>
      <c r="K33" s="401"/>
      <c r="L33" s="402"/>
      <c r="M33" s="49"/>
      <c r="N33" s="60"/>
      <c r="O33" s="70"/>
      <c r="P33" s="407"/>
    </row>
    <row r="34" spans="1:16" ht="25.05" customHeight="1" x14ac:dyDescent="0.25">
      <c r="B34" s="8" t="b">
        <v>1</v>
      </c>
      <c r="C34" s="8" t="b">
        <v>1</v>
      </c>
      <c r="D34" s="50"/>
      <c r="E34" s="401" t="s">
        <v>365</v>
      </c>
      <c r="F34" s="401"/>
      <c r="G34" s="401"/>
      <c r="H34" s="401"/>
      <c r="I34" s="401"/>
      <c r="J34" s="401"/>
      <c r="K34" s="401"/>
      <c r="L34" s="402"/>
      <c r="M34" s="49"/>
      <c r="N34" s="60"/>
      <c r="O34" s="70">
        <v>800000</v>
      </c>
      <c r="P34" s="407"/>
    </row>
    <row r="35" spans="1:16" ht="25.05" customHeight="1" x14ac:dyDescent="0.25">
      <c r="B35" s="8" t="b">
        <v>0</v>
      </c>
      <c r="C35" s="8" t="b">
        <v>0</v>
      </c>
      <c r="D35" s="50"/>
      <c r="E35" s="401" t="s">
        <v>366</v>
      </c>
      <c r="F35" s="401"/>
      <c r="G35" s="401"/>
      <c r="H35" s="401"/>
      <c r="I35" s="401"/>
      <c r="J35" s="401"/>
      <c r="K35" s="401"/>
      <c r="L35" s="402"/>
      <c r="M35" s="49"/>
      <c r="N35" s="60"/>
      <c r="O35" s="70"/>
      <c r="P35" s="407"/>
    </row>
    <row r="36" spans="1:16" ht="25.05" customHeight="1" x14ac:dyDescent="0.25">
      <c r="B36" s="8" t="b">
        <v>1</v>
      </c>
      <c r="C36" s="8" t="b">
        <v>1</v>
      </c>
      <c r="D36" s="50"/>
      <c r="E36" s="401" t="s">
        <v>367</v>
      </c>
      <c r="F36" s="401"/>
      <c r="G36" s="401"/>
      <c r="H36" s="401"/>
      <c r="I36" s="401"/>
      <c r="J36" s="401"/>
      <c r="K36" s="401"/>
      <c r="L36" s="402"/>
      <c r="M36" s="49"/>
      <c r="N36" s="60"/>
      <c r="O36" s="70">
        <v>400000</v>
      </c>
      <c r="P36" s="407"/>
    </row>
    <row r="37" spans="1:16" ht="25.05" customHeight="1" x14ac:dyDescent="0.25">
      <c r="B37" s="8" t="b">
        <v>1</v>
      </c>
      <c r="C37" s="8" t="b">
        <v>1</v>
      </c>
      <c r="D37" s="50"/>
      <c r="E37" s="401" t="s">
        <v>368</v>
      </c>
      <c r="F37" s="401"/>
      <c r="G37" s="401"/>
      <c r="H37" s="401"/>
      <c r="I37" s="401"/>
      <c r="J37" s="401"/>
      <c r="K37" s="401"/>
      <c r="L37" s="402"/>
      <c r="M37" s="49"/>
      <c r="N37" s="60"/>
      <c r="O37" s="70">
        <v>200000</v>
      </c>
      <c r="P37" s="407"/>
    </row>
    <row r="38" spans="1:16" ht="25.05" customHeight="1" x14ac:dyDescent="0.25">
      <c r="B38" s="8" t="b">
        <v>0</v>
      </c>
      <c r="C38" s="8" t="b">
        <v>0</v>
      </c>
      <c r="D38" s="50"/>
      <c r="E38" s="401" t="s">
        <v>369</v>
      </c>
      <c r="F38" s="401"/>
      <c r="G38" s="401"/>
      <c r="H38" s="401"/>
      <c r="I38" s="401"/>
      <c r="J38" s="401"/>
      <c r="K38" s="401"/>
      <c r="L38" s="402"/>
      <c r="M38" s="49"/>
      <c r="N38" s="60"/>
      <c r="O38" s="70"/>
      <c r="P38" s="407"/>
    </row>
    <row r="39" spans="1:16" ht="25.05" customHeight="1" x14ac:dyDescent="0.25">
      <c r="B39" s="8" t="b">
        <v>1</v>
      </c>
      <c r="C39" s="8" t="b">
        <v>0</v>
      </c>
      <c r="D39" s="50"/>
      <c r="E39" s="401" t="s">
        <v>370</v>
      </c>
      <c r="F39" s="401"/>
      <c r="G39" s="401"/>
      <c r="H39" s="401"/>
      <c r="I39" s="401"/>
      <c r="J39" s="401"/>
      <c r="K39" s="401"/>
      <c r="L39" s="402"/>
      <c r="M39" s="49"/>
      <c r="N39" s="60"/>
      <c r="O39" s="70"/>
      <c r="P39" s="407"/>
    </row>
    <row r="40" spans="1:16" ht="25.05" customHeight="1" x14ac:dyDescent="0.25">
      <c r="B40" s="8" t="b">
        <v>0</v>
      </c>
      <c r="C40" s="8" t="b">
        <v>0</v>
      </c>
      <c r="D40" s="50"/>
      <c r="E40" s="401" t="s">
        <v>371</v>
      </c>
      <c r="F40" s="401"/>
      <c r="G40" s="401"/>
      <c r="H40" s="401"/>
      <c r="I40" s="401"/>
      <c r="J40" s="401"/>
      <c r="K40" s="401"/>
      <c r="L40" s="402"/>
      <c r="M40" s="49" t="s">
        <v>282</v>
      </c>
      <c r="N40" s="60" t="s">
        <v>282</v>
      </c>
      <c r="O40" s="70"/>
      <c r="P40" s="407"/>
    </row>
    <row r="41" spans="1:16" ht="25.05" customHeight="1" x14ac:dyDescent="0.25">
      <c r="B41" s="8" t="b">
        <v>1</v>
      </c>
      <c r="C41" s="8" t="b">
        <v>1</v>
      </c>
      <c r="D41" s="50"/>
      <c r="E41" s="401" t="s">
        <v>372</v>
      </c>
      <c r="F41" s="401"/>
      <c r="G41" s="401"/>
      <c r="H41" s="401"/>
      <c r="I41" s="401"/>
      <c r="J41" s="401"/>
      <c r="K41" s="401"/>
      <c r="L41" s="402"/>
      <c r="M41" s="49" t="s">
        <v>282</v>
      </c>
      <c r="N41" s="60" t="s">
        <v>282</v>
      </c>
      <c r="O41" s="70">
        <v>20000</v>
      </c>
      <c r="P41" s="407"/>
    </row>
    <row r="42" spans="1:16" ht="25.05" customHeight="1" x14ac:dyDescent="0.25">
      <c r="B42" s="8" t="b">
        <v>0</v>
      </c>
      <c r="C42" s="8" t="b">
        <v>0</v>
      </c>
      <c r="D42" s="50"/>
      <c r="E42" s="401" t="s">
        <v>373</v>
      </c>
      <c r="F42" s="401"/>
      <c r="G42" s="401"/>
      <c r="H42" s="401"/>
      <c r="I42" s="401"/>
      <c r="J42" s="401"/>
      <c r="K42" s="401"/>
      <c r="L42" s="402"/>
      <c r="M42" s="49"/>
      <c r="N42" s="60"/>
      <c r="O42" s="70"/>
      <c r="P42" s="407"/>
    </row>
    <row r="43" spans="1:16" ht="25.05" customHeight="1" x14ac:dyDescent="0.25">
      <c r="B43" s="8" t="b">
        <v>0</v>
      </c>
      <c r="C43" s="8" t="b">
        <v>0</v>
      </c>
      <c r="D43" s="50"/>
      <c r="E43" s="401" t="s">
        <v>374</v>
      </c>
      <c r="F43" s="401"/>
      <c r="G43" s="401"/>
      <c r="H43" s="401"/>
      <c r="I43" s="401"/>
      <c r="J43" s="401"/>
      <c r="K43" s="401"/>
      <c r="L43" s="402"/>
      <c r="M43" s="49"/>
      <c r="N43" s="60"/>
      <c r="O43" s="70"/>
      <c r="P43" s="407"/>
    </row>
    <row r="44" spans="1:16" ht="25.05" customHeight="1" x14ac:dyDescent="0.25">
      <c r="B44" s="8" t="b">
        <v>0</v>
      </c>
      <c r="C44" s="8" t="b">
        <v>0</v>
      </c>
      <c r="D44" s="50"/>
      <c r="E44" s="401" t="s">
        <v>375</v>
      </c>
      <c r="F44" s="401"/>
      <c r="G44" s="401"/>
      <c r="H44" s="401"/>
      <c r="I44" s="401"/>
      <c r="J44" s="401"/>
      <c r="K44" s="401"/>
      <c r="L44" s="402"/>
      <c r="M44" s="49"/>
      <c r="N44" s="60"/>
      <c r="O44" s="70"/>
      <c r="P44" s="407"/>
    </row>
    <row r="45" spans="1:16" ht="25.05" customHeight="1" x14ac:dyDescent="0.25">
      <c r="B45" s="8" t="b">
        <v>0</v>
      </c>
      <c r="C45" s="8" t="b">
        <v>0</v>
      </c>
      <c r="D45" s="50"/>
      <c r="E45" s="401" t="s">
        <v>376</v>
      </c>
      <c r="F45" s="401"/>
      <c r="G45" s="401"/>
      <c r="H45" s="401"/>
      <c r="I45" s="401"/>
      <c r="J45" s="401"/>
      <c r="K45" s="401"/>
      <c r="L45" s="402"/>
      <c r="M45" s="51"/>
      <c r="N45" s="61"/>
      <c r="O45" s="71"/>
      <c r="P45" s="407"/>
    </row>
    <row r="46" spans="1:16" ht="25.05" customHeight="1" x14ac:dyDescent="0.25">
      <c r="D46" s="52"/>
      <c r="E46" s="410" t="s">
        <v>382</v>
      </c>
      <c r="F46" s="410"/>
      <c r="G46" s="410"/>
      <c r="H46" s="410"/>
      <c r="I46" s="410"/>
      <c r="J46" s="410"/>
      <c r="K46" s="410"/>
      <c r="L46" s="410"/>
      <c r="M46" s="62">
        <f>COUNTIF(B31:B45,TRUE)</f>
        <v>7</v>
      </c>
      <c r="N46" s="73">
        <f>COUNTIF(C31:C45,TRUE)</f>
        <v>5</v>
      </c>
      <c r="O46" s="74">
        <f>SUM(O31:O45)</f>
        <v>4420000</v>
      </c>
      <c r="P46" s="47"/>
    </row>
    <row r="47" spans="1:16" ht="30" customHeight="1" x14ac:dyDescent="0.25">
      <c r="A47" s="33"/>
      <c r="B47" s="33" t="b">
        <v>1</v>
      </c>
      <c r="C47" s="33"/>
      <c r="D47" s="40"/>
      <c r="E47" s="419" t="s">
        <v>383</v>
      </c>
      <c r="F47" s="420"/>
      <c r="G47" s="420"/>
      <c r="H47" s="420"/>
      <c r="I47" s="420"/>
      <c r="J47" s="420"/>
      <c r="K47" s="420"/>
      <c r="L47" s="420"/>
      <c r="M47" s="421"/>
      <c r="N47" s="75"/>
      <c r="O47" s="9"/>
      <c r="P47" s="9"/>
    </row>
    <row r="48" spans="1:16" s="1" customFormat="1" ht="30" customHeight="1" x14ac:dyDescent="0.25">
      <c r="A48" s="33"/>
      <c r="B48" s="33"/>
      <c r="C48" s="33"/>
      <c r="D48" s="41"/>
      <c r="E48" s="388" t="s">
        <v>389</v>
      </c>
      <c r="F48" s="388"/>
      <c r="G48" s="388"/>
      <c r="H48" s="388"/>
      <c r="I48" s="388"/>
      <c r="J48" s="388"/>
      <c r="K48" s="388"/>
      <c r="L48" s="42">
        <v>0.2</v>
      </c>
      <c r="M48" s="386"/>
      <c r="N48" s="76"/>
    </row>
    <row r="49" spans="1:26" s="1" customFormat="1" ht="30" customHeight="1" x14ac:dyDescent="0.3">
      <c r="A49" s="33"/>
      <c r="B49" s="33"/>
      <c r="C49" s="33"/>
      <c r="D49" s="53"/>
      <c r="E49" s="422" t="s">
        <v>390</v>
      </c>
      <c r="F49" s="423"/>
      <c r="G49" s="423"/>
      <c r="H49" s="423"/>
      <c r="I49" s="423"/>
      <c r="J49" s="423"/>
      <c r="K49" s="423"/>
      <c r="L49" s="54">
        <f>IFERROR(N(N46)/M46,0)</f>
        <v>0.7142857142857143</v>
      </c>
      <c r="M49" s="84"/>
      <c r="N49" s="76"/>
      <c r="P49" s="67"/>
    </row>
    <row r="50" spans="1:26" s="1" customFormat="1" ht="30" customHeight="1" x14ac:dyDescent="0.3">
      <c r="A50" s="33"/>
      <c r="B50" s="33"/>
      <c r="C50" s="33"/>
      <c r="D50" s="53"/>
      <c r="E50" s="424" t="s">
        <v>387</v>
      </c>
      <c r="F50" s="425"/>
      <c r="G50" s="425"/>
      <c r="H50" s="425"/>
      <c r="I50" s="425"/>
      <c r="J50" s="425"/>
      <c r="K50" s="425"/>
      <c r="L50" s="83">
        <f>4*(L8+L19)</f>
        <v>600000</v>
      </c>
      <c r="M50" s="47"/>
      <c r="N50" s="77"/>
    </row>
    <row r="51" spans="1:26" s="1" customFormat="1" ht="30" customHeight="1" x14ac:dyDescent="0.25">
      <c r="A51" s="33"/>
      <c r="B51" s="33"/>
      <c r="C51" s="33"/>
      <c r="D51" s="41"/>
      <c r="E51" s="411" t="s">
        <v>397</v>
      </c>
      <c r="F51" s="411"/>
      <c r="G51" s="411"/>
      <c r="H51" s="411"/>
      <c r="I51" s="411"/>
      <c r="J51" s="411"/>
      <c r="K51" s="411"/>
      <c r="L51" s="85">
        <f>IF(L49&lt;100%,(L8+L19+L50),(L8+L19+O46))</f>
        <v>750000</v>
      </c>
      <c r="M51" s="47"/>
      <c r="N51" s="77"/>
      <c r="O51" s="78"/>
      <c r="P51" s="78"/>
    </row>
    <row r="52" spans="1:26" s="1" customFormat="1" ht="30" customHeight="1" x14ac:dyDescent="0.25">
      <c r="A52" s="33"/>
      <c r="B52" s="33"/>
      <c r="C52" s="33"/>
      <c r="D52" s="41"/>
      <c r="E52" s="388" t="s">
        <v>388</v>
      </c>
      <c r="F52" s="388"/>
      <c r="G52" s="388"/>
      <c r="H52" s="388"/>
      <c r="I52" s="388"/>
      <c r="J52" s="388"/>
      <c r="K52" s="388"/>
      <c r="L52" s="86">
        <f>L51/'Company Profile'!C9</f>
        <v>1.5E-3</v>
      </c>
      <c r="M52" s="84"/>
      <c r="N52" s="77"/>
      <c r="O52" s="78"/>
      <c r="P52" s="78"/>
    </row>
    <row r="53" spans="1:26" ht="33" customHeight="1" x14ac:dyDescent="0.3">
      <c r="D53" s="55"/>
      <c r="E53" s="426" t="s">
        <v>350</v>
      </c>
      <c r="F53" s="427"/>
      <c r="G53" s="427"/>
      <c r="H53" s="427"/>
      <c r="I53" s="427"/>
      <c r="J53" s="427"/>
      <c r="K53" s="427"/>
      <c r="L53" s="427"/>
      <c r="M53" s="72"/>
      <c r="N53" s="79"/>
      <c r="O53" s="80"/>
      <c r="P53" s="80"/>
    </row>
    <row r="54" spans="1:26" ht="49.95" customHeight="1" x14ac:dyDescent="0.25">
      <c r="A54" s="33"/>
      <c r="B54" s="33" t="b">
        <v>1</v>
      </c>
      <c r="C54" s="33"/>
      <c r="D54" s="40"/>
      <c r="E54" s="396" t="s">
        <v>377</v>
      </c>
      <c r="F54" s="396"/>
      <c r="G54" s="396"/>
      <c r="H54" s="396"/>
      <c r="I54" s="396"/>
      <c r="J54" s="396"/>
      <c r="K54" s="396"/>
      <c r="L54" s="403"/>
      <c r="M54" s="31"/>
    </row>
    <row r="55" spans="1:26" ht="30" customHeight="1" x14ac:dyDescent="0.25">
      <c r="A55" s="33"/>
      <c r="B55" s="33" t="b">
        <v>0</v>
      </c>
      <c r="C55" s="33"/>
      <c r="D55" s="40"/>
      <c r="E55" s="396" t="s">
        <v>378</v>
      </c>
      <c r="F55" s="396"/>
      <c r="G55" s="396"/>
      <c r="H55" s="396"/>
      <c r="I55" s="396"/>
      <c r="J55" s="396"/>
      <c r="K55" s="396"/>
      <c r="L55" s="403"/>
      <c r="M55" s="31"/>
    </row>
    <row r="56" spans="1:26" ht="49.95" customHeight="1" x14ac:dyDescent="0.25">
      <c r="A56" s="33"/>
      <c r="B56" s="33" t="b">
        <v>0</v>
      </c>
      <c r="C56" s="33"/>
      <c r="D56" s="44"/>
      <c r="E56" s="396" t="s">
        <v>402</v>
      </c>
      <c r="F56" s="396"/>
      <c r="G56" s="396"/>
      <c r="H56" s="396"/>
      <c r="I56" s="396"/>
      <c r="J56" s="396"/>
      <c r="K56" s="396"/>
      <c r="L56" s="403"/>
      <c r="M56" s="31"/>
    </row>
    <row r="57" spans="1:26" ht="30" customHeight="1" x14ac:dyDescent="0.25">
      <c r="A57" s="33"/>
      <c r="B57" s="33"/>
      <c r="C57" s="33"/>
      <c r="D57" s="45">
        <f>IF(B29=TRUE,0,(B30+COUNTIF(B47:B56,TRUE))/5)</f>
        <v>0.6</v>
      </c>
      <c r="E57" s="408"/>
      <c r="F57" s="408"/>
      <c r="G57" s="408"/>
      <c r="H57" s="408"/>
      <c r="I57" s="408"/>
      <c r="J57" s="408"/>
      <c r="K57" s="408"/>
      <c r="L57" s="408"/>
      <c r="M57" s="409"/>
    </row>
    <row r="58" spans="1:26" ht="10.050000000000001" customHeight="1" x14ac:dyDescent="0.25">
      <c r="J58" s="7"/>
      <c r="K58" s="7"/>
      <c r="L58" s="7"/>
      <c r="M58" s="37"/>
    </row>
    <row r="59" spans="1:26" ht="10.050000000000001" customHeight="1" x14ac:dyDescent="0.25">
      <c r="J59" s="7"/>
      <c r="K59" s="7"/>
      <c r="L59" s="7"/>
      <c r="M59" s="37"/>
    </row>
    <row r="60" spans="1:26" s="58" customFormat="1" ht="27" customHeight="1" x14ac:dyDescent="0.25">
      <c r="A60" s="56"/>
      <c r="B60" s="56"/>
      <c r="C60" s="56"/>
      <c r="D60" s="428" t="s">
        <v>623</v>
      </c>
      <c r="E60" s="429"/>
      <c r="F60" s="429"/>
      <c r="G60" s="429"/>
      <c r="H60" s="429"/>
      <c r="I60" s="429"/>
      <c r="J60" s="429"/>
      <c r="K60" s="429"/>
      <c r="L60" s="429"/>
      <c r="M60" s="430"/>
      <c r="N60" s="57"/>
      <c r="O60" s="57"/>
      <c r="P60" s="57"/>
      <c r="Q60" s="57"/>
      <c r="R60" s="57"/>
      <c r="S60" s="57"/>
      <c r="T60" s="57"/>
      <c r="U60" s="57"/>
      <c r="V60" s="57"/>
      <c r="W60" s="57"/>
      <c r="X60" s="57"/>
      <c r="Y60" s="57"/>
      <c r="Z60" s="57"/>
    </row>
    <row r="61" spans="1:26" s="57" customFormat="1" ht="30" customHeight="1" x14ac:dyDescent="0.3">
      <c r="A61" s="139"/>
      <c r="B61" s="139"/>
      <c r="C61" s="139"/>
      <c r="D61" s="416" t="s">
        <v>379</v>
      </c>
      <c r="E61" s="417"/>
      <c r="F61" s="417"/>
      <c r="G61" s="417"/>
      <c r="H61" s="417"/>
      <c r="I61" s="417"/>
      <c r="J61" s="417"/>
      <c r="K61" s="417"/>
      <c r="L61" s="417"/>
      <c r="M61" s="418"/>
    </row>
    <row r="62" spans="1:26" s="57" customFormat="1" ht="30" customHeight="1" x14ac:dyDescent="0.3">
      <c r="A62" s="139"/>
      <c r="B62" s="139"/>
      <c r="C62" s="139"/>
      <c r="D62" s="416" t="s">
        <v>612</v>
      </c>
      <c r="E62" s="417"/>
      <c r="F62" s="417"/>
      <c r="G62" s="417"/>
      <c r="H62" s="417"/>
      <c r="I62" s="417"/>
      <c r="J62" s="417"/>
      <c r="K62" s="417"/>
      <c r="L62" s="417"/>
      <c r="M62" s="418"/>
    </row>
    <row r="63" spans="1:26" s="57" customFormat="1" ht="30" customHeight="1" x14ac:dyDescent="0.3">
      <c r="A63" s="139"/>
      <c r="B63" s="139"/>
      <c r="C63" s="139"/>
      <c r="D63" s="416" t="s">
        <v>613</v>
      </c>
      <c r="E63" s="417"/>
      <c r="F63" s="417"/>
      <c r="G63" s="417"/>
      <c r="H63" s="417"/>
      <c r="I63" s="417"/>
      <c r="J63" s="417"/>
      <c r="K63" s="417"/>
      <c r="L63" s="417"/>
      <c r="M63" s="418"/>
    </row>
    <row r="64" spans="1:26" s="57" customFormat="1" ht="30" customHeight="1" x14ac:dyDescent="0.3">
      <c r="A64" s="139"/>
      <c r="B64" s="139"/>
      <c r="C64" s="139"/>
      <c r="D64" s="416" t="s">
        <v>614</v>
      </c>
      <c r="E64" s="417"/>
      <c r="F64" s="417"/>
      <c r="G64" s="417"/>
      <c r="H64" s="417"/>
      <c r="I64" s="417"/>
      <c r="J64" s="417"/>
      <c r="K64" s="417"/>
      <c r="L64" s="417"/>
      <c r="M64" s="418"/>
    </row>
    <row r="65" spans="1:26" s="58" customFormat="1" ht="30" customHeight="1" x14ac:dyDescent="0.3">
      <c r="A65" s="139"/>
      <c r="B65" s="139"/>
      <c r="C65" s="139"/>
      <c r="D65" s="416" t="s">
        <v>615</v>
      </c>
      <c r="E65" s="417"/>
      <c r="F65" s="417"/>
      <c r="G65" s="417"/>
      <c r="H65" s="417"/>
      <c r="I65" s="417"/>
      <c r="J65" s="417"/>
      <c r="K65" s="417"/>
      <c r="L65" s="417"/>
      <c r="M65" s="418"/>
      <c r="N65" s="57"/>
      <c r="O65" s="57"/>
      <c r="P65" s="57"/>
      <c r="Q65" s="57"/>
      <c r="R65" s="57"/>
      <c r="S65" s="57"/>
      <c r="T65" s="57"/>
      <c r="U65" s="57"/>
      <c r="V65" s="57"/>
      <c r="W65" s="57"/>
      <c r="X65" s="57"/>
      <c r="Y65" s="57"/>
      <c r="Z65" s="57"/>
    </row>
    <row r="66" spans="1:26" ht="30" customHeight="1" x14ac:dyDescent="0.3">
      <c r="A66" s="140"/>
      <c r="B66" s="140"/>
      <c r="C66" s="140"/>
      <c r="D66" s="416" t="s">
        <v>616</v>
      </c>
      <c r="E66" s="417"/>
      <c r="F66" s="417"/>
      <c r="G66" s="417"/>
      <c r="H66" s="417"/>
      <c r="I66" s="417"/>
      <c r="J66" s="417"/>
      <c r="K66" s="417"/>
      <c r="L66" s="417"/>
      <c r="M66" s="418"/>
    </row>
    <row r="67" spans="1:26" ht="30" customHeight="1" x14ac:dyDescent="0.3">
      <c r="A67" s="140"/>
      <c r="B67" s="140"/>
      <c r="C67" s="140"/>
      <c r="D67" s="416" t="s">
        <v>617</v>
      </c>
      <c r="E67" s="417"/>
      <c r="F67" s="417"/>
      <c r="G67" s="417"/>
      <c r="H67" s="417"/>
      <c r="I67" s="417"/>
      <c r="J67" s="417"/>
      <c r="K67" s="417"/>
      <c r="L67" s="417"/>
      <c r="M67" s="418"/>
    </row>
    <row r="68" spans="1:26" ht="30" customHeight="1" x14ac:dyDescent="0.3">
      <c r="A68" s="140"/>
      <c r="B68" s="140"/>
      <c r="C68" s="140"/>
      <c r="D68" s="416" t="s">
        <v>618</v>
      </c>
      <c r="E68" s="417"/>
      <c r="F68" s="417"/>
      <c r="G68" s="417"/>
      <c r="H68" s="417"/>
      <c r="I68" s="417"/>
      <c r="J68" s="417"/>
      <c r="K68" s="417"/>
      <c r="L68" s="417"/>
      <c r="M68" s="418"/>
    </row>
    <row r="69" spans="1:26" ht="30" customHeight="1" x14ac:dyDescent="0.3">
      <c r="A69" s="140"/>
      <c r="B69" s="140"/>
      <c r="C69" s="140"/>
      <c r="D69" s="416" t="s">
        <v>619</v>
      </c>
      <c r="E69" s="417"/>
      <c r="F69" s="417"/>
      <c r="G69" s="417"/>
      <c r="H69" s="417"/>
      <c r="I69" s="417"/>
      <c r="J69" s="417"/>
      <c r="K69" s="417"/>
      <c r="L69" s="417"/>
      <c r="M69" s="418"/>
    </row>
    <row r="70" spans="1:26" ht="30" customHeight="1" x14ac:dyDescent="0.3">
      <c r="A70" s="140"/>
      <c r="B70" s="140"/>
      <c r="C70" s="140"/>
      <c r="D70" s="416" t="s">
        <v>620</v>
      </c>
      <c r="E70" s="417"/>
      <c r="F70" s="417"/>
      <c r="G70" s="417"/>
      <c r="H70" s="417"/>
      <c r="I70" s="417"/>
      <c r="J70" s="417"/>
      <c r="K70" s="417"/>
      <c r="L70" s="417"/>
      <c r="M70" s="418"/>
    </row>
    <row r="71" spans="1:26" ht="30" customHeight="1" x14ac:dyDescent="0.3">
      <c r="A71" s="140"/>
      <c r="B71" s="140"/>
      <c r="C71" s="140"/>
      <c r="D71" s="416" t="s">
        <v>621</v>
      </c>
      <c r="E71" s="417"/>
      <c r="F71" s="417"/>
      <c r="G71" s="417"/>
      <c r="H71" s="417"/>
      <c r="I71" s="417"/>
      <c r="J71" s="417"/>
      <c r="K71" s="417"/>
      <c r="L71" s="417"/>
      <c r="M71" s="418"/>
    </row>
    <row r="72" spans="1:26" ht="25.05" customHeight="1" x14ac:dyDescent="0.25">
      <c r="D72" s="137"/>
      <c r="E72" s="138"/>
      <c r="F72" s="138"/>
      <c r="G72" s="138"/>
      <c r="H72" s="138"/>
      <c r="I72" s="138"/>
      <c r="J72" s="138"/>
      <c r="K72" s="138"/>
    </row>
    <row r="73" spans="1:26" ht="25.05" customHeight="1" x14ac:dyDescent="0.25">
      <c r="D73" s="138"/>
      <c r="E73" s="138"/>
      <c r="F73" s="138"/>
      <c r="G73" s="138"/>
      <c r="H73" s="138"/>
      <c r="I73" s="138"/>
      <c r="J73" s="138"/>
      <c r="K73" s="138"/>
    </row>
  </sheetData>
  <mergeCells count="68">
    <mergeCell ref="D71:M71"/>
    <mergeCell ref="D65:M65"/>
    <mergeCell ref="D67:M67"/>
    <mergeCell ref="D68:M68"/>
    <mergeCell ref="D69:M69"/>
    <mergeCell ref="D70:M70"/>
    <mergeCell ref="E25:M25"/>
    <mergeCell ref="D28:L28"/>
    <mergeCell ref="E29:L29"/>
    <mergeCell ref="D66:M66"/>
    <mergeCell ref="E47:L47"/>
    <mergeCell ref="M47:M48"/>
    <mergeCell ref="E52:K52"/>
    <mergeCell ref="E48:K48"/>
    <mergeCell ref="E49:K49"/>
    <mergeCell ref="E50:K50"/>
    <mergeCell ref="E53:L53"/>
    <mergeCell ref="D60:M60"/>
    <mergeCell ref="D61:M61"/>
    <mergeCell ref="D62:M62"/>
    <mergeCell ref="D63:M63"/>
    <mergeCell ref="D64:M64"/>
    <mergeCell ref="E33:L33"/>
    <mergeCell ref="E34:L34"/>
    <mergeCell ref="E35:L35"/>
    <mergeCell ref="E36:L36"/>
    <mergeCell ref="E37:L37"/>
    <mergeCell ref="P31:P45"/>
    <mergeCell ref="E54:L54"/>
    <mergeCell ref="E55:L55"/>
    <mergeCell ref="E56:L56"/>
    <mergeCell ref="E57:M57"/>
    <mergeCell ref="E44:L44"/>
    <mergeCell ref="E45:L45"/>
    <mergeCell ref="E46:L46"/>
    <mergeCell ref="E38:L38"/>
    <mergeCell ref="E39:L39"/>
    <mergeCell ref="E40:L40"/>
    <mergeCell ref="E51:K51"/>
    <mergeCell ref="E41:L41"/>
    <mergeCell ref="E42:L42"/>
    <mergeCell ref="E43:L43"/>
    <mergeCell ref="E32:L32"/>
    <mergeCell ref="E30:L30"/>
    <mergeCell ref="E31:L31"/>
    <mergeCell ref="E23:L23"/>
    <mergeCell ref="E11:L11"/>
    <mergeCell ref="E12:L12"/>
    <mergeCell ref="E13:L13"/>
    <mergeCell ref="E14:M14"/>
    <mergeCell ref="D16:L16"/>
    <mergeCell ref="E17:L17"/>
    <mergeCell ref="E18:L18"/>
    <mergeCell ref="M18:M21"/>
    <mergeCell ref="E20:K20"/>
    <mergeCell ref="E21:L21"/>
    <mergeCell ref="E22:L22"/>
    <mergeCell ref="E19:K19"/>
    <mergeCell ref="E24:L24"/>
    <mergeCell ref="M7:M10"/>
    <mergeCell ref="E9:K9"/>
    <mergeCell ref="E10:L10"/>
    <mergeCell ref="D2:J2"/>
    <mergeCell ref="D3:L3"/>
    <mergeCell ref="D5:L5"/>
    <mergeCell ref="E6:L6"/>
    <mergeCell ref="E7:L7"/>
    <mergeCell ref="E8:K8"/>
  </mergeCells>
  <hyperlinks>
    <hyperlink ref="D61:K61" r:id="rId1" display="Carbon Offsets Gold Standard" xr:uid="{54245797-11F9-4FB8-A665-7FECAA159D38}"/>
    <hyperlink ref="D62" r:id="rId2" display="https://ghgprotocol.org/scope_2_guidance?utm_source=Scope%202%20Guidance&amp;utm_medium=tool-highlights&amp;utm_campaign=SMECH" xr:uid="{1731CDF0-5608-4A72-8AB8-BDD6FE70D5FA}"/>
    <hyperlink ref="D63" r:id="rId3" display="https://ghgprotocol.org/scope-3-technical-calculation-guidance" xr:uid="{9744814D-EEA9-4BE5-A525-92C9229FD04A}"/>
    <hyperlink ref="D64" r:id="rId4" display="https://ghgprotocol.org/calculation-tools" xr:uid="{70D8617C-DE43-43AF-9C5E-CAF69366E9F2}"/>
    <hyperlink ref="D65" r:id="rId5" display="https://cdn.cdp.net/cdp-production/cms/guidance_docs/pdfs/000/002/852/original/SME-Climate-Framework.pdf?1637746697" xr:uid="{62BE2219-0F99-47D3-9A18-107993571C51}"/>
    <hyperlink ref="D66" r:id="rId6" display="https://www.greenstoneplus.com/scope-3-reporting" xr:uid="{FC9E6C52-4475-4970-B5AF-E072F4B2A843}"/>
    <hyperlink ref="D67" r:id="rId7" display="https://ghgprotocol.org/scope-3-evaluator" xr:uid="{D4A56F5C-DE44-4807-AE9A-39C70CB45B85}"/>
    <hyperlink ref="D68" r:id="rId8" display="https://quantis-suite.com/Scope-3-Evaluator/" xr:uid="{1BF41CD0-FA02-42DA-B100-E76651624773}"/>
    <hyperlink ref="D69" r:id="rId9" display="https://climatehero.me/?utm_source=ClimateHero%20carbon%20calculator&amp;utm_medium=tool-highlights&amp;utm_campaign=SMECH" xr:uid="{B78C4700-8186-4EEE-A0E0-7715A20A3BB9}"/>
    <hyperlink ref="D70" r:id="rId10" display="https://www.epa.gov/energy/greenhouse-gas-equivalencies-calculator" xr:uid="{73E1585C-FDA9-48FD-9F13-1DAB295C7F74}"/>
    <hyperlink ref="D71" r:id="rId11" display="https://www.energystar.gov/buildings/benchmark" xr:uid="{069C4F9D-1A1E-4D78-AF59-89B8ED7578B6}"/>
  </hyperlinks>
  <pageMargins left="0.7" right="0.7" top="0.75" bottom="0.75" header="0.3" footer="0.3"/>
  <pageSetup orientation="landscape" r:id="rId12"/>
  <drawing r:id="rId13"/>
  <legacyDrawing r:id="rId14"/>
  <picture r:id="rId15"/>
  <mc:AlternateContent xmlns:mc="http://schemas.openxmlformats.org/markup-compatibility/2006">
    <mc:Choice Requires="x14">
      <controls>
        <mc:AlternateContent xmlns:mc="http://schemas.openxmlformats.org/markup-compatibility/2006">
          <mc:Choice Requires="x14">
            <control shapeId="29697" r:id="rId16" name="Check Box 1">
              <controlPr defaultSize="0" autoFill="0" autoLine="0" autoPict="0">
                <anchor moveWithCells="1">
                  <from>
                    <xdr:col>3</xdr:col>
                    <xdr:colOff>266700</xdr:colOff>
                    <xdr:row>5</xdr:row>
                    <xdr:rowOff>213360</xdr:rowOff>
                  </from>
                  <to>
                    <xdr:col>3</xdr:col>
                    <xdr:colOff>480060</xdr:colOff>
                    <xdr:row>5</xdr:row>
                    <xdr:rowOff>441960</xdr:rowOff>
                  </to>
                </anchor>
              </controlPr>
            </control>
          </mc:Choice>
        </mc:AlternateContent>
        <mc:AlternateContent xmlns:mc="http://schemas.openxmlformats.org/markup-compatibility/2006">
          <mc:Choice Requires="x14">
            <control shapeId="29698" r:id="rId17" name="Check Box 2">
              <controlPr defaultSize="0" autoFill="0" autoLine="0" autoPict="0">
                <anchor moveWithCells="1">
                  <from>
                    <xdr:col>3</xdr:col>
                    <xdr:colOff>251460</xdr:colOff>
                    <xdr:row>10</xdr:row>
                    <xdr:rowOff>213360</xdr:rowOff>
                  </from>
                  <to>
                    <xdr:col>3</xdr:col>
                    <xdr:colOff>495300</xdr:colOff>
                    <xdr:row>10</xdr:row>
                    <xdr:rowOff>441960</xdr:rowOff>
                  </to>
                </anchor>
              </controlPr>
            </control>
          </mc:Choice>
        </mc:AlternateContent>
        <mc:AlternateContent xmlns:mc="http://schemas.openxmlformats.org/markup-compatibility/2006">
          <mc:Choice Requires="x14">
            <control shapeId="29699" r:id="rId18" name="Check Box 3">
              <controlPr defaultSize="0" autoFill="0" autoLine="0" autoPict="0">
                <anchor moveWithCells="1">
                  <from>
                    <xdr:col>3</xdr:col>
                    <xdr:colOff>251460</xdr:colOff>
                    <xdr:row>11</xdr:row>
                    <xdr:rowOff>76200</xdr:rowOff>
                  </from>
                  <to>
                    <xdr:col>3</xdr:col>
                    <xdr:colOff>495300</xdr:colOff>
                    <xdr:row>11</xdr:row>
                    <xdr:rowOff>304800</xdr:rowOff>
                  </to>
                </anchor>
              </controlPr>
            </control>
          </mc:Choice>
        </mc:AlternateContent>
        <mc:AlternateContent xmlns:mc="http://schemas.openxmlformats.org/markup-compatibility/2006">
          <mc:Choice Requires="x14">
            <control shapeId="29700" r:id="rId19" name="Check Box 4">
              <controlPr defaultSize="0" autoFill="0" autoLine="0" autoPict="0">
                <anchor moveWithCells="1">
                  <from>
                    <xdr:col>3</xdr:col>
                    <xdr:colOff>251460</xdr:colOff>
                    <xdr:row>12</xdr:row>
                    <xdr:rowOff>175260</xdr:rowOff>
                  </from>
                  <to>
                    <xdr:col>3</xdr:col>
                    <xdr:colOff>495300</xdr:colOff>
                    <xdr:row>12</xdr:row>
                    <xdr:rowOff>403860</xdr:rowOff>
                  </to>
                </anchor>
              </controlPr>
            </control>
          </mc:Choice>
        </mc:AlternateContent>
        <mc:AlternateContent xmlns:mc="http://schemas.openxmlformats.org/markup-compatibility/2006">
          <mc:Choice Requires="x14">
            <control shapeId="29701" r:id="rId20" name="Check Box 5">
              <controlPr defaultSize="0" autoFill="0" autoLine="0" autoPict="0">
                <anchor moveWithCells="1">
                  <from>
                    <xdr:col>3</xdr:col>
                    <xdr:colOff>259080</xdr:colOff>
                    <xdr:row>6</xdr:row>
                    <xdr:rowOff>60960</xdr:rowOff>
                  </from>
                  <to>
                    <xdr:col>3</xdr:col>
                    <xdr:colOff>480060</xdr:colOff>
                    <xdr:row>6</xdr:row>
                    <xdr:rowOff>289560</xdr:rowOff>
                  </to>
                </anchor>
              </controlPr>
            </control>
          </mc:Choice>
        </mc:AlternateContent>
        <mc:AlternateContent xmlns:mc="http://schemas.openxmlformats.org/markup-compatibility/2006">
          <mc:Choice Requires="x14">
            <control shapeId="29702" r:id="rId21" name="Check Box 6">
              <controlPr defaultSize="0" autoFill="0" autoLine="0" autoPict="0">
                <anchor moveWithCells="1">
                  <from>
                    <xdr:col>3</xdr:col>
                    <xdr:colOff>266700</xdr:colOff>
                    <xdr:row>16</xdr:row>
                    <xdr:rowOff>213360</xdr:rowOff>
                  </from>
                  <to>
                    <xdr:col>3</xdr:col>
                    <xdr:colOff>480060</xdr:colOff>
                    <xdr:row>16</xdr:row>
                    <xdr:rowOff>441960</xdr:rowOff>
                  </to>
                </anchor>
              </controlPr>
            </control>
          </mc:Choice>
        </mc:AlternateContent>
        <mc:AlternateContent xmlns:mc="http://schemas.openxmlformats.org/markup-compatibility/2006">
          <mc:Choice Requires="x14">
            <control shapeId="29703" r:id="rId22" name="Check Box 7">
              <controlPr defaultSize="0" autoFill="0" autoLine="0" autoPict="0">
                <anchor moveWithCells="1">
                  <from>
                    <xdr:col>3</xdr:col>
                    <xdr:colOff>251460</xdr:colOff>
                    <xdr:row>21</xdr:row>
                    <xdr:rowOff>213360</xdr:rowOff>
                  </from>
                  <to>
                    <xdr:col>3</xdr:col>
                    <xdr:colOff>495300</xdr:colOff>
                    <xdr:row>21</xdr:row>
                    <xdr:rowOff>441960</xdr:rowOff>
                  </to>
                </anchor>
              </controlPr>
            </control>
          </mc:Choice>
        </mc:AlternateContent>
        <mc:AlternateContent xmlns:mc="http://schemas.openxmlformats.org/markup-compatibility/2006">
          <mc:Choice Requires="x14">
            <control shapeId="29704" r:id="rId23" name="Check Box 8">
              <controlPr defaultSize="0" autoFill="0" autoLine="0" autoPict="0">
                <anchor moveWithCells="1">
                  <from>
                    <xdr:col>3</xdr:col>
                    <xdr:colOff>251460</xdr:colOff>
                    <xdr:row>22</xdr:row>
                    <xdr:rowOff>83820</xdr:rowOff>
                  </from>
                  <to>
                    <xdr:col>3</xdr:col>
                    <xdr:colOff>495300</xdr:colOff>
                    <xdr:row>22</xdr:row>
                    <xdr:rowOff>289560</xdr:rowOff>
                  </to>
                </anchor>
              </controlPr>
            </control>
          </mc:Choice>
        </mc:AlternateContent>
        <mc:AlternateContent xmlns:mc="http://schemas.openxmlformats.org/markup-compatibility/2006">
          <mc:Choice Requires="x14">
            <control shapeId="29705" r:id="rId24" name="Check Box 9">
              <controlPr defaultSize="0" autoFill="0" autoLine="0" autoPict="0">
                <anchor moveWithCells="1">
                  <from>
                    <xdr:col>3</xdr:col>
                    <xdr:colOff>251460</xdr:colOff>
                    <xdr:row>23</xdr:row>
                    <xdr:rowOff>175260</xdr:rowOff>
                  </from>
                  <to>
                    <xdr:col>3</xdr:col>
                    <xdr:colOff>495300</xdr:colOff>
                    <xdr:row>23</xdr:row>
                    <xdr:rowOff>403860</xdr:rowOff>
                  </to>
                </anchor>
              </controlPr>
            </control>
          </mc:Choice>
        </mc:AlternateContent>
        <mc:AlternateContent xmlns:mc="http://schemas.openxmlformats.org/markup-compatibility/2006">
          <mc:Choice Requires="x14">
            <control shapeId="29706" r:id="rId25" name="Check Box 10">
              <controlPr defaultSize="0" autoFill="0" autoLine="0" autoPict="0">
                <anchor moveWithCells="1">
                  <from>
                    <xdr:col>3</xdr:col>
                    <xdr:colOff>266700</xdr:colOff>
                    <xdr:row>17</xdr:row>
                    <xdr:rowOff>60960</xdr:rowOff>
                  </from>
                  <to>
                    <xdr:col>3</xdr:col>
                    <xdr:colOff>480060</xdr:colOff>
                    <xdr:row>17</xdr:row>
                    <xdr:rowOff>289560</xdr:rowOff>
                  </to>
                </anchor>
              </controlPr>
            </control>
          </mc:Choice>
        </mc:AlternateContent>
        <mc:AlternateContent xmlns:mc="http://schemas.openxmlformats.org/markup-compatibility/2006">
          <mc:Choice Requires="x14">
            <control shapeId="29707" r:id="rId26" name="Check Box 11">
              <controlPr defaultSize="0" autoFill="0" autoLine="0" autoPict="0">
                <anchor moveWithCells="1">
                  <from>
                    <xdr:col>3</xdr:col>
                    <xdr:colOff>259080</xdr:colOff>
                    <xdr:row>28</xdr:row>
                    <xdr:rowOff>213360</xdr:rowOff>
                  </from>
                  <to>
                    <xdr:col>3</xdr:col>
                    <xdr:colOff>480060</xdr:colOff>
                    <xdr:row>28</xdr:row>
                    <xdr:rowOff>449580</xdr:rowOff>
                  </to>
                </anchor>
              </controlPr>
            </control>
          </mc:Choice>
        </mc:AlternateContent>
        <mc:AlternateContent xmlns:mc="http://schemas.openxmlformats.org/markup-compatibility/2006">
          <mc:Choice Requires="x14">
            <control shapeId="29708" r:id="rId27" name="Check Box 12">
              <controlPr defaultSize="0" autoFill="0" autoLine="0" autoPict="0">
                <anchor moveWithCells="1">
                  <from>
                    <xdr:col>3</xdr:col>
                    <xdr:colOff>251460</xdr:colOff>
                    <xdr:row>46</xdr:row>
                    <xdr:rowOff>68580</xdr:rowOff>
                  </from>
                  <to>
                    <xdr:col>3</xdr:col>
                    <xdr:colOff>495300</xdr:colOff>
                    <xdr:row>46</xdr:row>
                    <xdr:rowOff>289560</xdr:rowOff>
                  </to>
                </anchor>
              </controlPr>
            </control>
          </mc:Choice>
        </mc:AlternateContent>
        <mc:AlternateContent xmlns:mc="http://schemas.openxmlformats.org/markup-compatibility/2006">
          <mc:Choice Requires="x14">
            <control shapeId="29709" r:id="rId28" name="Check Box 13">
              <controlPr defaultSize="0" autoFill="0" autoLine="0" autoPict="0">
                <anchor moveWithCells="1">
                  <from>
                    <xdr:col>3</xdr:col>
                    <xdr:colOff>251460</xdr:colOff>
                    <xdr:row>53</xdr:row>
                    <xdr:rowOff>198120</xdr:rowOff>
                  </from>
                  <to>
                    <xdr:col>3</xdr:col>
                    <xdr:colOff>495300</xdr:colOff>
                    <xdr:row>53</xdr:row>
                    <xdr:rowOff>434340</xdr:rowOff>
                  </to>
                </anchor>
              </controlPr>
            </control>
          </mc:Choice>
        </mc:AlternateContent>
        <mc:AlternateContent xmlns:mc="http://schemas.openxmlformats.org/markup-compatibility/2006">
          <mc:Choice Requires="x14">
            <control shapeId="29710" r:id="rId29" name="Check Box 14">
              <controlPr defaultSize="0" autoFill="0" autoLine="0" autoPict="0">
                <anchor moveWithCells="1">
                  <from>
                    <xdr:col>3</xdr:col>
                    <xdr:colOff>259080</xdr:colOff>
                    <xdr:row>29</xdr:row>
                    <xdr:rowOff>182880</xdr:rowOff>
                  </from>
                  <to>
                    <xdr:col>3</xdr:col>
                    <xdr:colOff>487680</xdr:colOff>
                    <xdr:row>29</xdr:row>
                    <xdr:rowOff>426720</xdr:rowOff>
                  </to>
                </anchor>
              </controlPr>
            </control>
          </mc:Choice>
        </mc:AlternateContent>
        <mc:AlternateContent xmlns:mc="http://schemas.openxmlformats.org/markup-compatibility/2006">
          <mc:Choice Requires="x14">
            <control shapeId="29711" r:id="rId30" name="Check Box 15">
              <controlPr defaultSize="0" autoFill="0" autoLine="0" autoPict="0">
                <anchor moveWithCells="1">
                  <from>
                    <xdr:col>3</xdr:col>
                    <xdr:colOff>228600</xdr:colOff>
                    <xdr:row>55</xdr:row>
                    <xdr:rowOff>213360</xdr:rowOff>
                  </from>
                  <to>
                    <xdr:col>3</xdr:col>
                    <xdr:colOff>464820</xdr:colOff>
                    <xdr:row>55</xdr:row>
                    <xdr:rowOff>426720</xdr:rowOff>
                  </to>
                </anchor>
              </controlPr>
            </control>
          </mc:Choice>
        </mc:AlternateContent>
        <mc:AlternateContent xmlns:mc="http://schemas.openxmlformats.org/markup-compatibility/2006">
          <mc:Choice Requires="x14">
            <control shapeId="29712" r:id="rId31" name="Check Box 16">
              <controlPr defaultSize="0" autoFill="0" autoLine="0" autoPict="0">
                <anchor moveWithCells="1">
                  <from>
                    <xdr:col>3</xdr:col>
                    <xdr:colOff>251460</xdr:colOff>
                    <xdr:row>54</xdr:row>
                    <xdr:rowOff>68580</xdr:rowOff>
                  </from>
                  <to>
                    <xdr:col>3</xdr:col>
                    <xdr:colOff>480060</xdr:colOff>
                    <xdr:row>54</xdr:row>
                    <xdr:rowOff>297180</xdr:rowOff>
                  </to>
                </anchor>
              </controlPr>
            </control>
          </mc:Choice>
        </mc:AlternateContent>
        <mc:AlternateContent xmlns:mc="http://schemas.openxmlformats.org/markup-compatibility/2006">
          <mc:Choice Requires="x14">
            <control shapeId="29713" r:id="rId32" name="Check Box 17">
              <controlPr defaultSize="0" autoFill="0" autoLine="0" autoPict="0">
                <anchor moveWithCells="1">
                  <from>
                    <xdr:col>3</xdr:col>
                    <xdr:colOff>251460</xdr:colOff>
                    <xdr:row>46</xdr:row>
                    <xdr:rowOff>53340</xdr:rowOff>
                  </from>
                  <to>
                    <xdr:col>3</xdr:col>
                    <xdr:colOff>495300</xdr:colOff>
                    <xdr:row>46</xdr:row>
                    <xdr:rowOff>266700</xdr:rowOff>
                  </to>
                </anchor>
              </controlPr>
            </control>
          </mc:Choice>
        </mc:AlternateContent>
        <mc:AlternateContent xmlns:mc="http://schemas.openxmlformats.org/markup-compatibility/2006">
          <mc:Choice Requires="x14">
            <control shapeId="29714" r:id="rId33" name="Check Box 18">
              <controlPr defaultSize="0" autoFill="0" autoLine="0" autoPict="0">
                <anchor moveWithCells="1">
                  <from>
                    <xdr:col>3</xdr:col>
                    <xdr:colOff>259080</xdr:colOff>
                    <xdr:row>54</xdr:row>
                    <xdr:rowOff>53340</xdr:rowOff>
                  </from>
                  <to>
                    <xdr:col>3</xdr:col>
                    <xdr:colOff>487680</xdr:colOff>
                    <xdr:row>54</xdr:row>
                    <xdr:rowOff>281940</xdr:rowOff>
                  </to>
                </anchor>
              </controlPr>
            </control>
          </mc:Choice>
        </mc:AlternateContent>
        <mc:AlternateContent xmlns:mc="http://schemas.openxmlformats.org/markup-compatibility/2006">
          <mc:Choice Requires="x14">
            <control shapeId="29715" r:id="rId34" name="Check Box 19">
              <controlPr defaultSize="0" autoFill="0" autoLine="0" autoPict="0">
                <anchor moveWithCells="1">
                  <from>
                    <xdr:col>12</xdr:col>
                    <xdr:colOff>266700</xdr:colOff>
                    <xdr:row>30</xdr:row>
                    <xdr:rowOff>22860</xdr:rowOff>
                  </from>
                  <to>
                    <xdr:col>12</xdr:col>
                    <xdr:colOff>495300</xdr:colOff>
                    <xdr:row>30</xdr:row>
                    <xdr:rowOff>281940</xdr:rowOff>
                  </to>
                </anchor>
              </controlPr>
            </control>
          </mc:Choice>
        </mc:AlternateContent>
        <mc:AlternateContent xmlns:mc="http://schemas.openxmlformats.org/markup-compatibility/2006">
          <mc:Choice Requires="x14">
            <control shapeId="29716" r:id="rId35" name="Check Box 20">
              <controlPr defaultSize="0" autoFill="0" autoLine="0" autoPict="0">
                <anchor moveWithCells="1">
                  <from>
                    <xdr:col>12</xdr:col>
                    <xdr:colOff>266700</xdr:colOff>
                    <xdr:row>31</xdr:row>
                    <xdr:rowOff>45720</xdr:rowOff>
                  </from>
                  <to>
                    <xdr:col>12</xdr:col>
                    <xdr:colOff>495300</xdr:colOff>
                    <xdr:row>31</xdr:row>
                    <xdr:rowOff>274320</xdr:rowOff>
                  </to>
                </anchor>
              </controlPr>
            </control>
          </mc:Choice>
        </mc:AlternateContent>
        <mc:AlternateContent xmlns:mc="http://schemas.openxmlformats.org/markup-compatibility/2006">
          <mc:Choice Requires="x14">
            <control shapeId="29717" r:id="rId36" name="Check Box 21">
              <controlPr defaultSize="0" autoFill="0" autoLine="0" autoPict="0">
                <anchor moveWithCells="1">
                  <from>
                    <xdr:col>12</xdr:col>
                    <xdr:colOff>266700</xdr:colOff>
                    <xdr:row>32</xdr:row>
                    <xdr:rowOff>45720</xdr:rowOff>
                  </from>
                  <to>
                    <xdr:col>12</xdr:col>
                    <xdr:colOff>495300</xdr:colOff>
                    <xdr:row>32</xdr:row>
                    <xdr:rowOff>274320</xdr:rowOff>
                  </to>
                </anchor>
              </controlPr>
            </control>
          </mc:Choice>
        </mc:AlternateContent>
        <mc:AlternateContent xmlns:mc="http://schemas.openxmlformats.org/markup-compatibility/2006">
          <mc:Choice Requires="x14">
            <control shapeId="29718" r:id="rId37" name="Check Box 22">
              <controlPr defaultSize="0" autoFill="0" autoLine="0" autoPict="0">
                <anchor moveWithCells="1">
                  <from>
                    <xdr:col>12</xdr:col>
                    <xdr:colOff>266700</xdr:colOff>
                    <xdr:row>33</xdr:row>
                    <xdr:rowOff>45720</xdr:rowOff>
                  </from>
                  <to>
                    <xdr:col>12</xdr:col>
                    <xdr:colOff>495300</xdr:colOff>
                    <xdr:row>33</xdr:row>
                    <xdr:rowOff>274320</xdr:rowOff>
                  </to>
                </anchor>
              </controlPr>
            </control>
          </mc:Choice>
        </mc:AlternateContent>
        <mc:AlternateContent xmlns:mc="http://schemas.openxmlformats.org/markup-compatibility/2006">
          <mc:Choice Requires="x14">
            <control shapeId="29719" r:id="rId38" name="Check Box 23">
              <controlPr defaultSize="0" autoFill="0" autoLine="0" autoPict="0">
                <anchor moveWithCells="1">
                  <from>
                    <xdr:col>12</xdr:col>
                    <xdr:colOff>266700</xdr:colOff>
                    <xdr:row>34</xdr:row>
                    <xdr:rowOff>45720</xdr:rowOff>
                  </from>
                  <to>
                    <xdr:col>12</xdr:col>
                    <xdr:colOff>495300</xdr:colOff>
                    <xdr:row>34</xdr:row>
                    <xdr:rowOff>274320</xdr:rowOff>
                  </to>
                </anchor>
              </controlPr>
            </control>
          </mc:Choice>
        </mc:AlternateContent>
        <mc:AlternateContent xmlns:mc="http://schemas.openxmlformats.org/markup-compatibility/2006">
          <mc:Choice Requires="x14">
            <control shapeId="29720" r:id="rId39" name="Check Box 24">
              <controlPr defaultSize="0" autoFill="0" autoLine="0" autoPict="0">
                <anchor moveWithCells="1">
                  <from>
                    <xdr:col>12</xdr:col>
                    <xdr:colOff>266700</xdr:colOff>
                    <xdr:row>35</xdr:row>
                    <xdr:rowOff>45720</xdr:rowOff>
                  </from>
                  <to>
                    <xdr:col>12</xdr:col>
                    <xdr:colOff>495300</xdr:colOff>
                    <xdr:row>35</xdr:row>
                    <xdr:rowOff>274320</xdr:rowOff>
                  </to>
                </anchor>
              </controlPr>
            </control>
          </mc:Choice>
        </mc:AlternateContent>
        <mc:AlternateContent xmlns:mc="http://schemas.openxmlformats.org/markup-compatibility/2006">
          <mc:Choice Requires="x14">
            <control shapeId="29721" r:id="rId40" name="Check Box 25">
              <controlPr defaultSize="0" autoFill="0" autoLine="0" autoPict="0">
                <anchor moveWithCells="1">
                  <from>
                    <xdr:col>12</xdr:col>
                    <xdr:colOff>266700</xdr:colOff>
                    <xdr:row>36</xdr:row>
                    <xdr:rowOff>45720</xdr:rowOff>
                  </from>
                  <to>
                    <xdr:col>12</xdr:col>
                    <xdr:colOff>495300</xdr:colOff>
                    <xdr:row>36</xdr:row>
                    <xdr:rowOff>274320</xdr:rowOff>
                  </to>
                </anchor>
              </controlPr>
            </control>
          </mc:Choice>
        </mc:AlternateContent>
        <mc:AlternateContent xmlns:mc="http://schemas.openxmlformats.org/markup-compatibility/2006">
          <mc:Choice Requires="x14">
            <control shapeId="29722" r:id="rId41" name="Check Box 26">
              <controlPr defaultSize="0" autoFill="0" autoLine="0" autoPict="0">
                <anchor moveWithCells="1">
                  <from>
                    <xdr:col>12</xdr:col>
                    <xdr:colOff>266700</xdr:colOff>
                    <xdr:row>37</xdr:row>
                    <xdr:rowOff>45720</xdr:rowOff>
                  </from>
                  <to>
                    <xdr:col>12</xdr:col>
                    <xdr:colOff>495300</xdr:colOff>
                    <xdr:row>37</xdr:row>
                    <xdr:rowOff>274320</xdr:rowOff>
                  </to>
                </anchor>
              </controlPr>
            </control>
          </mc:Choice>
        </mc:AlternateContent>
        <mc:AlternateContent xmlns:mc="http://schemas.openxmlformats.org/markup-compatibility/2006">
          <mc:Choice Requires="x14">
            <control shapeId="29723" r:id="rId42" name="Check Box 27">
              <controlPr defaultSize="0" autoFill="0" autoLine="0" autoPict="0">
                <anchor moveWithCells="1">
                  <from>
                    <xdr:col>12</xdr:col>
                    <xdr:colOff>266700</xdr:colOff>
                    <xdr:row>38</xdr:row>
                    <xdr:rowOff>45720</xdr:rowOff>
                  </from>
                  <to>
                    <xdr:col>12</xdr:col>
                    <xdr:colOff>495300</xdr:colOff>
                    <xdr:row>38</xdr:row>
                    <xdr:rowOff>274320</xdr:rowOff>
                  </to>
                </anchor>
              </controlPr>
            </control>
          </mc:Choice>
        </mc:AlternateContent>
        <mc:AlternateContent xmlns:mc="http://schemas.openxmlformats.org/markup-compatibility/2006">
          <mc:Choice Requires="x14">
            <control shapeId="29724" r:id="rId43" name="Check Box 28">
              <controlPr defaultSize="0" autoFill="0" autoLine="0" autoPict="0">
                <anchor moveWithCells="1">
                  <from>
                    <xdr:col>12</xdr:col>
                    <xdr:colOff>266700</xdr:colOff>
                    <xdr:row>39</xdr:row>
                    <xdr:rowOff>45720</xdr:rowOff>
                  </from>
                  <to>
                    <xdr:col>12</xdr:col>
                    <xdr:colOff>495300</xdr:colOff>
                    <xdr:row>39</xdr:row>
                    <xdr:rowOff>274320</xdr:rowOff>
                  </to>
                </anchor>
              </controlPr>
            </control>
          </mc:Choice>
        </mc:AlternateContent>
        <mc:AlternateContent xmlns:mc="http://schemas.openxmlformats.org/markup-compatibility/2006">
          <mc:Choice Requires="x14">
            <control shapeId="29725" r:id="rId44" name="Check Box 29">
              <controlPr defaultSize="0" autoFill="0" autoLine="0" autoPict="0">
                <anchor moveWithCells="1">
                  <from>
                    <xdr:col>12</xdr:col>
                    <xdr:colOff>266700</xdr:colOff>
                    <xdr:row>40</xdr:row>
                    <xdr:rowOff>45720</xdr:rowOff>
                  </from>
                  <to>
                    <xdr:col>12</xdr:col>
                    <xdr:colOff>495300</xdr:colOff>
                    <xdr:row>40</xdr:row>
                    <xdr:rowOff>274320</xdr:rowOff>
                  </to>
                </anchor>
              </controlPr>
            </control>
          </mc:Choice>
        </mc:AlternateContent>
        <mc:AlternateContent xmlns:mc="http://schemas.openxmlformats.org/markup-compatibility/2006">
          <mc:Choice Requires="x14">
            <control shapeId="29726" r:id="rId45" name="Check Box 30">
              <controlPr defaultSize="0" autoFill="0" autoLine="0" autoPict="0">
                <anchor moveWithCells="1">
                  <from>
                    <xdr:col>12</xdr:col>
                    <xdr:colOff>266700</xdr:colOff>
                    <xdr:row>41</xdr:row>
                    <xdr:rowOff>45720</xdr:rowOff>
                  </from>
                  <to>
                    <xdr:col>12</xdr:col>
                    <xdr:colOff>495300</xdr:colOff>
                    <xdr:row>41</xdr:row>
                    <xdr:rowOff>274320</xdr:rowOff>
                  </to>
                </anchor>
              </controlPr>
            </control>
          </mc:Choice>
        </mc:AlternateContent>
        <mc:AlternateContent xmlns:mc="http://schemas.openxmlformats.org/markup-compatibility/2006">
          <mc:Choice Requires="x14">
            <control shapeId="29727" r:id="rId46" name="Check Box 31">
              <controlPr defaultSize="0" autoFill="0" autoLine="0" autoPict="0">
                <anchor moveWithCells="1">
                  <from>
                    <xdr:col>12</xdr:col>
                    <xdr:colOff>266700</xdr:colOff>
                    <xdr:row>42</xdr:row>
                    <xdr:rowOff>45720</xdr:rowOff>
                  </from>
                  <to>
                    <xdr:col>12</xdr:col>
                    <xdr:colOff>495300</xdr:colOff>
                    <xdr:row>42</xdr:row>
                    <xdr:rowOff>274320</xdr:rowOff>
                  </to>
                </anchor>
              </controlPr>
            </control>
          </mc:Choice>
        </mc:AlternateContent>
        <mc:AlternateContent xmlns:mc="http://schemas.openxmlformats.org/markup-compatibility/2006">
          <mc:Choice Requires="x14">
            <control shapeId="29728" r:id="rId47" name="Check Box 32">
              <controlPr defaultSize="0" autoFill="0" autoLine="0" autoPict="0">
                <anchor moveWithCells="1">
                  <from>
                    <xdr:col>12</xdr:col>
                    <xdr:colOff>266700</xdr:colOff>
                    <xdr:row>43</xdr:row>
                    <xdr:rowOff>45720</xdr:rowOff>
                  </from>
                  <to>
                    <xdr:col>12</xdr:col>
                    <xdr:colOff>495300</xdr:colOff>
                    <xdr:row>43</xdr:row>
                    <xdr:rowOff>274320</xdr:rowOff>
                  </to>
                </anchor>
              </controlPr>
            </control>
          </mc:Choice>
        </mc:AlternateContent>
        <mc:AlternateContent xmlns:mc="http://schemas.openxmlformats.org/markup-compatibility/2006">
          <mc:Choice Requires="x14">
            <control shapeId="29729" r:id="rId48" name="Check Box 33">
              <controlPr defaultSize="0" autoFill="0" autoLine="0" autoPict="0">
                <anchor moveWithCells="1">
                  <from>
                    <xdr:col>12</xdr:col>
                    <xdr:colOff>274320</xdr:colOff>
                    <xdr:row>44</xdr:row>
                    <xdr:rowOff>53340</xdr:rowOff>
                  </from>
                  <to>
                    <xdr:col>12</xdr:col>
                    <xdr:colOff>495300</xdr:colOff>
                    <xdr:row>44</xdr:row>
                    <xdr:rowOff>274320</xdr:rowOff>
                  </to>
                </anchor>
              </controlPr>
            </control>
          </mc:Choice>
        </mc:AlternateContent>
        <mc:AlternateContent xmlns:mc="http://schemas.openxmlformats.org/markup-compatibility/2006">
          <mc:Choice Requires="x14">
            <control shapeId="29766" r:id="rId49" name="Check Box 70">
              <controlPr defaultSize="0" autoFill="0" autoLine="0" autoPict="0">
                <anchor moveWithCells="1">
                  <from>
                    <xdr:col>13</xdr:col>
                    <xdr:colOff>266700</xdr:colOff>
                    <xdr:row>30</xdr:row>
                    <xdr:rowOff>22860</xdr:rowOff>
                  </from>
                  <to>
                    <xdr:col>13</xdr:col>
                    <xdr:colOff>495300</xdr:colOff>
                    <xdr:row>30</xdr:row>
                    <xdr:rowOff>289560</xdr:rowOff>
                  </to>
                </anchor>
              </controlPr>
            </control>
          </mc:Choice>
        </mc:AlternateContent>
        <mc:AlternateContent xmlns:mc="http://schemas.openxmlformats.org/markup-compatibility/2006">
          <mc:Choice Requires="x14">
            <control shapeId="29767" r:id="rId50" name="Check Box 71">
              <controlPr defaultSize="0" autoFill="0" autoLine="0" autoPict="0">
                <anchor moveWithCells="1">
                  <from>
                    <xdr:col>13</xdr:col>
                    <xdr:colOff>266700</xdr:colOff>
                    <xdr:row>31</xdr:row>
                    <xdr:rowOff>45720</xdr:rowOff>
                  </from>
                  <to>
                    <xdr:col>13</xdr:col>
                    <xdr:colOff>495300</xdr:colOff>
                    <xdr:row>31</xdr:row>
                    <xdr:rowOff>289560</xdr:rowOff>
                  </to>
                </anchor>
              </controlPr>
            </control>
          </mc:Choice>
        </mc:AlternateContent>
        <mc:AlternateContent xmlns:mc="http://schemas.openxmlformats.org/markup-compatibility/2006">
          <mc:Choice Requires="x14">
            <control shapeId="29768" r:id="rId51" name="Check Box 72">
              <controlPr defaultSize="0" autoFill="0" autoLine="0" autoPict="0">
                <anchor moveWithCells="1">
                  <from>
                    <xdr:col>13</xdr:col>
                    <xdr:colOff>266700</xdr:colOff>
                    <xdr:row>32</xdr:row>
                    <xdr:rowOff>45720</xdr:rowOff>
                  </from>
                  <to>
                    <xdr:col>13</xdr:col>
                    <xdr:colOff>495300</xdr:colOff>
                    <xdr:row>32</xdr:row>
                    <xdr:rowOff>289560</xdr:rowOff>
                  </to>
                </anchor>
              </controlPr>
            </control>
          </mc:Choice>
        </mc:AlternateContent>
        <mc:AlternateContent xmlns:mc="http://schemas.openxmlformats.org/markup-compatibility/2006">
          <mc:Choice Requires="x14">
            <control shapeId="29769" r:id="rId52" name="Check Box 73">
              <controlPr defaultSize="0" autoFill="0" autoLine="0" autoPict="0">
                <anchor moveWithCells="1">
                  <from>
                    <xdr:col>13</xdr:col>
                    <xdr:colOff>266700</xdr:colOff>
                    <xdr:row>33</xdr:row>
                    <xdr:rowOff>45720</xdr:rowOff>
                  </from>
                  <to>
                    <xdr:col>13</xdr:col>
                    <xdr:colOff>495300</xdr:colOff>
                    <xdr:row>33</xdr:row>
                    <xdr:rowOff>289560</xdr:rowOff>
                  </to>
                </anchor>
              </controlPr>
            </control>
          </mc:Choice>
        </mc:AlternateContent>
        <mc:AlternateContent xmlns:mc="http://schemas.openxmlformats.org/markup-compatibility/2006">
          <mc:Choice Requires="x14">
            <control shapeId="29770" r:id="rId53" name="Check Box 74">
              <controlPr defaultSize="0" autoFill="0" autoLine="0" autoPict="0">
                <anchor moveWithCells="1">
                  <from>
                    <xdr:col>13</xdr:col>
                    <xdr:colOff>266700</xdr:colOff>
                    <xdr:row>34</xdr:row>
                    <xdr:rowOff>45720</xdr:rowOff>
                  </from>
                  <to>
                    <xdr:col>13</xdr:col>
                    <xdr:colOff>495300</xdr:colOff>
                    <xdr:row>34</xdr:row>
                    <xdr:rowOff>289560</xdr:rowOff>
                  </to>
                </anchor>
              </controlPr>
            </control>
          </mc:Choice>
        </mc:AlternateContent>
        <mc:AlternateContent xmlns:mc="http://schemas.openxmlformats.org/markup-compatibility/2006">
          <mc:Choice Requires="x14">
            <control shapeId="29771" r:id="rId54" name="Check Box 75">
              <controlPr defaultSize="0" autoFill="0" autoLine="0" autoPict="0">
                <anchor moveWithCells="1">
                  <from>
                    <xdr:col>13</xdr:col>
                    <xdr:colOff>266700</xdr:colOff>
                    <xdr:row>35</xdr:row>
                    <xdr:rowOff>45720</xdr:rowOff>
                  </from>
                  <to>
                    <xdr:col>13</xdr:col>
                    <xdr:colOff>495300</xdr:colOff>
                    <xdr:row>35</xdr:row>
                    <xdr:rowOff>289560</xdr:rowOff>
                  </to>
                </anchor>
              </controlPr>
            </control>
          </mc:Choice>
        </mc:AlternateContent>
        <mc:AlternateContent xmlns:mc="http://schemas.openxmlformats.org/markup-compatibility/2006">
          <mc:Choice Requires="x14">
            <control shapeId="29772" r:id="rId55" name="Check Box 76">
              <controlPr defaultSize="0" autoFill="0" autoLine="0" autoPict="0">
                <anchor moveWithCells="1">
                  <from>
                    <xdr:col>13</xdr:col>
                    <xdr:colOff>266700</xdr:colOff>
                    <xdr:row>36</xdr:row>
                    <xdr:rowOff>45720</xdr:rowOff>
                  </from>
                  <to>
                    <xdr:col>13</xdr:col>
                    <xdr:colOff>495300</xdr:colOff>
                    <xdr:row>36</xdr:row>
                    <xdr:rowOff>289560</xdr:rowOff>
                  </to>
                </anchor>
              </controlPr>
            </control>
          </mc:Choice>
        </mc:AlternateContent>
        <mc:AlternateContent xmlns:mc="http://schemas.openxmlformats.org/markup-compatibility/2006">
          <mc:Choice Requires="x14">
            <control shapeId="29773" r:id="rId56" name="Check Box 77">
              <controlPr defaultSize="0" autoFill="0" autoLine="0" autoPict="0">
                <anchor moveWithCells="1">
                  <from>
                    <xdr:col>13</xdr:col>
                    <xdr:colOff>266700</xdr:colOff>
                    <xdr:row>37</xdr:row>
                    <xdr:rowOff>45720</xdr:rowOff>
                  </from>
                  <to>
                    <xdr:col>13</xdr:col>
                    <xdr:colOff>495300</xdr:colOff>
                    <xdr:row>37</xdr:row>
                    <xdr:rowOff>289560</xdr:rowOff>
                  </to>
                </anchor>
              </controlPr>
            </control>
          </mc:Choice>
        </mc:AlternateContent>
        <mc:AlternateContent xmlns:mc="http://schemas.openxmlformats.org/markup-compatibility/2006">
          <mc:Choice Requires="x14">
            <control shapeId="29774" r:id="rId57" name="Check Box 78">
              <controlPr defaultSize="0" autoFill="0" autoLine="0" autoPict="0">
                <anchor moveWithCells="1">
                  <from>
                    <xdr:col>13</xdr:col>
                    <xdr:colOff>266700</xdr:colOff>
                    <xdr:row>38</xdr:row>
                    <xdr:rowOff>45720</xdr:rowOff>
                  </from>
                  <to>
                    <xdr:col>13</xdr:col>
                    <xdr:colOff>495300</xdr:colOff>
                    <xdr:row>38</xdr:row>
                    <xdr:rowOff>289560</xdr:rowOff>
                  </to>
                </anchor>
              </controlPr>
            </control>
          </mc:Choice>
        </mc:AlternateContent>
        <mc:AlternateContent xmlns:mc="http://schemas.openxmlformats.org/markup-compatibility/2006">
          <mc:Choice Requires="x14">
            <control shapeId="29775" r:id="rId58" name="Check Box 79">
              <controlPr defaultSize="0" autoFill="0" autoLine="0" autoPict="0">
                <anchor moveWithCells="1">
                  <from>
                    <xdr:col>13</xdr:col>
                    <xdr:colOff>266700</xdr:colOff>
                    <xdr:row>39</xdr:row>
                    <xdr:rowOff>45720</xdr:rowOff>
                  </from>
                  <to>
                    <xdr:col>13</xdr:col>
                    <xdr:colOff>495300</xdr:colOff>
                    <xdr:row>39</xdr:row>
                    <xdr:rowOff>289560</xdr:rowOff>
                  </to>
                </anchor>
              </controlPr>
            </control>
          </mc:Choice>
        </mc:AlternateContent>
        <mc:AlternateContent xmlns:mc="http://schemas.openxmlformats.org/markup-compatibility/2006">
          <mc:Choice Requires="x14">
            <control shapeId="29776" r:id="rId59" name="Check Box 80">
              <controlPr defaultSize="0" autoFill="0" autoLine="0" autoPict="0">
                <anchor moveWithCells="1">
                  <from>
                    <xdr:col>13</xdr:col>
                    <xdr:colOff>266700</xdr:colOff>
                    <xdr:row>40</xdr:row>
                    <xdr:rowOff>45720</xdr:rowOff>
                  </from>
                  <to>
                    <xdr:col>13</xdr:col>
                    <xdr:colOff>495300</xdr:colOff>
                    <xdr:row>40</xdr:row>
                    <xdr:rowOff>289560</xdr:rowOff>
                  </to>
                </anchor>
              </controlPr>
            </control>
          </mc:Choice>
        </mc:AlternateContent>
        <mc:AlternateContent xmlns:mc="http://schemas.openxmlformats.org/markup-compatibility/2006">
          <mc:Choice Requires="x14">
            <control shapeId="29777" r:id="rId60" name="Check Box 81">
              <controlPr defaultSize="0" autoFill="0" autoLine="0" autoPict="0">
                <anchor moveWithCells="1">
                  <from>
                    <xdr:col>13</xdr:col>
                    <xdr:colOff>266700</xdr:colOff>
                    <xdr:row>41</xdr:row>
                    <xdr:rowOff>45720</xdr:rowOff>
                  </from>
                  <to>
                    <xdr:col>13</xdr:col>
                    <xdr:colOff>495300</xdr:colOff>
                    <xdr:row>41</xdr:row>
                    <xdr:rowOff>289560</xdr:rowOff>
                  </to>
                </anchor>
              </controlPr>
            </control>
          </mc:Choice>
        </mc:AlternateContent>
        <mc:AlternateContent xmlns:mc="http://schemas.openxmlformats.org/markup-compatibility/2006">
          <mc:Choice Requires="x14">
            <control shapeId="29778" r:id="rId61" name="Check Box 82">
              <controlPr defaultSize="0" autoFill="0" autoLine="0" autoPict="0">
                <anchor moveWithCells="1">
                  <from>
                    <xdr:col>13</xdr:col>
                    <xdr:colOff>266700</xdr:colOff>
                    <xdr:row>42</xdr:row>
                    <xdr:rowOff>45720</xdr:rowOff>
                  </from>
                  <to>
                    <xdr:col>13</xdr:col>
                    <xdr:colOff>495300</xdr:colOff>
                    <xdr:row>42</xdr:row>
                    <xdr:rowOff>289560</xdr:rowOff>
                  </to>
                </anchor>
              </controlPr>
            </control>
          </mc:Choice>
        </mc:AlternateContent>
        <mc:AlternateContent xmlns:mc="http://schemas.openxmlformats.org/markup-compatibility/2006">
          <mc:Choice Requires="x14">
            <control shapeId="29779" r:id="rId62" name="Check Box 83">
              <controlPr defaultSize="0" autoFill="0" autoLine="0" autoPict="0">
                <anchor moveWithCells="1">
                  <from>
                    <xdr:col>13</xdr:col>
                    <xdr:colOff>266700</xdr:colOff>
                    <xdr:row>43</xdr:row>
                    <xdr:rowOff>45720</xdr:rowOff>
                  </from>
                  <to>
                    <xdr:col>13</xdr:col>
                    <xdr:colOff>495300</xdr:colOff>
                    <xdr:row>43</xdr:row>
                    <xdr:rowOff>289560</xdr:rowOff>
                  </to>
                </anchor>
              </controlPr>
            </control>
          </mc:Choice>
        </mc:AlternateContent>
        <mc:AlternateContent xmlns:mc="http://schemas.openxmlformats.org/markup-compatibility/2006">
          <mc:Choice Requires="x14">
            <control shapeId="29780" r:id="rId63" name="Check Box 84">
              <controlPr defaultSize="0" autoFill="0" autoLine="0" autoPict="0">
                <anchor moveWithCells="1">
                  <from>
                    <xdr:col>13</xdr:col>
                    <xdr:colOff>274320</xdr:colOff>
                    <xdr:row>44</xdr:row>
                    <xdr:rowOff>53340</xdr:rowOff>
                  </from>
                  <to>
                    <xdr:col>13</xdr:col>
                    <xdr:colOff>495300</xdr:colOff>
                    <xdr:row>44</xdr:row>
                    <xdr:rowOff>289560</xdr:rowOff>
                  </to>
                </anchor>
              </controlPr>
            </control>
          </mc:Choice>
        </mc:AlternateContent>
        <mc:AlternateContent xmlns:mc="http://schemas.openxmlformats.org/markup-compatibility/2006">
          <mc:Choice Requires="x14">
            <control shapeId="29784" r:id="rId64" name="Check Box 88">
              <controlPr defaultSize="0" autoFill="0" autoLine="0" autoPict="0">
                <anchor moveWithCells="1">
                  <from>
                    <xdr:col>3</xdr:col>
                    <xdr:colOff>251460</xdr:colOff>
                    <xdr:row>49</xdr:row>
                    <xdr:rowOff>0</xdr:rowOff>
                  </from>
                  <to>
                    <xdr:col>3</xdr:col>
                    <xdr:colOff>502920</xdr:colOff>
                    <xdr:row>49</xdr:row>
                    <xdr:rowOff>228600</xdr:rowOff>
                  </to>
                </anchor>
              </controlPr>
            </control>
          </mc:Choice>
        </mc:AlternateContent>
        <mc:AlternateContent xmlns:mc="http://schemas.openxmlformats.org/markup-compatibility/2006">
          <mc:Choice Requires="x14">
            <control shapeId="29785" r:id="rId65" name="Check Box 89">
              <controlPr defaultSize="0" autoFill="0" autoLine="0" autoPict="0">
                <anchor moveWithCells="1">
                  <from>
                    <xdr:col>3</xdr:col>
                    <xdr:colOff>251460</xdr:colOff>
                    <xdr:row>49</xdr:row>
                    <xdr:rowOff>0</xdr:rowOff>
                  </from>
                  <to>
                    <xdr:col>3</xdr:col>
                    <xdr:colOff>502920</xdr:colOff>
                    <xdr:row>49</xdr:row>
                    <xdr:rowOff>220980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43"/>
  <sheetViews>
    <sheetView workbookViewId="0"/>
  </sheetViews>
  <sheetFormatPr defaultRowHeight="14.4" x14ac:dyDescent="0.3"/>
  <sheetData>
    <row r="1" spans="1:5" x14ac:dyDescent="0.3">
      <c r="A1" t="s">
        <v>0</v>
      </c>
      <c r="C1" t="s">
        <v>313</v>
      </c>
      <c r="D1" t="s">
        <v>284</v>
      </c>
      <c r="E1" t="s">
        <v>283</v>
      </c>
    </row>
    <row r="2" spans="1:5" x14ac:dyDescent="0.3">
      <c r="A2" t="s">
        <v>1</v>
      </c>
      <c r="C2" t="s">
        <v>314</v>
      </c>
    </row>
    <row r="3" spans="1:5" x14ac:dyDescent="0.3">
      <c r="A3" t="s">
        <v>2</v>
      </c>
      <c r="B3" t="s">
        <v>7</v>
      </c>
      <c r="C3" t="s">
        <v>315</v>
      </c>
    </row>
    <row r="4" spans="1:5" x14ac:dyDescent="0.3">
      <c r="A4" t="s">
        <v>3</v>
      </c>
      <c r="B4" t="s">
        <v>6</v>
      </c>
      <c r="C4" t="s">
        <v>316</v>
      </c>
    </row>
    <row r="5" spans="1:5" x14ac:dyDescent="0.3">
      <c r="A5" t="s">
        <v>4</v>
      </c>
      <c r="B5" t="s">
        <v>5</v>
      </c>
      <c r="C5" t="s">
        <v>317</v>
      </c>
    </row>
    <row r="6" spans="1:5" x14ac:dyDescent="0.3">
      <c r="A6" t="s">
        <v>8</v>
      </c>
      <c r="B6" t="s">
        <v>9</v>
      </c>
      <c r="C6" t="s">
        <v>318</v>
      </c>
    </row>
    <row r="7" spans="1:5" x14ac:dyDescent="0.3">
      <c r="A7" t="s">
        <v>10</v>
      </c>
      <c r="B7" t="s">
        <v>11</v>
      </c>
      <c r="C7" t="s">
        <v>319</v>
      </c>
    </row>
    <row r="8" spans="1:5" x14ac:dyDescent="0.3">
      <c r="A8" t="s">
        <v>12</v>
      </c>
      <c r="B8" t="s">
        <v>13</v>
      </c>
      <c r="C8" t="s">
        <v>320</v>
      </c>
    </row>
    <row r="9" spans="1:5" x14ac:dyDescent="0.3">
      <c r="A9" t="s">
        <v>14</v>
      </c>
      <c r="B9" t="s">
        <v>15</v>
      </c>
      <c r="C9" t="s">
        <v>321</v>
      </c>
    </row>
    <row r="10" spans="1:5" x14ac:dyDescent="0.3">
      <c r="A10" t="s">
        <v>16</v>
      </c>
      <c r="B10" t="s">
        <v>17</v>
      </c>
      <c r="C10" t="s">
        <v>322</v>
      </c>
    </row>
    <row r="11" spans="1:5" x14ac:dyDescent="0.3">
      <c r="A11" t="s">
        <v>18</v>
      </c>
      <c r="B11" t="s">
        <v>19</v>
      </c>
    </row>
    <row r="12" spans="1:5" x14ac:dyDescent="0.3">
      <c r="A12" t="s">
        <v>20</v>
      </c>
      <c r="B12" t="s">
        <v>21</v>
      </c>
    </row>
    <row r="13" spans="1:5" x14ac:dyDescent="0.3">
      <c r="A13" t="s">
        <v>22</v>
      </c>
      <c r="B13" t="s">
        <v>23</v>
      </c>
    </row>
    <row r="14" spans="1:5" x14ac:dyDescent="0.3">
      <c r="A14" t="s">
        <v>24</v>
      </c>
      <c r="B14" t="s">
        <v>25</v>
      </c>
    </row>
    <row r="15" spans="1:5" x14ac:dyDescent="0.3">
      <c r="A15" t="s">
        <v>26</v>
      </c>
      <c r="B15" t="s">
        <v>27</v>
      </c>
    </row>
    <row r="16" spans="1:5" x14ac:dyDescent="0.3">
      <c r="A16" t="s">
        <v>28</v>
      </c>
      <c r="B16" t="s">
        <v>29</v>
      </c>
    </row>
    <row r="17" spans="1:2" x14ac:dyDescent="0.3">
      <c r="A17" t="s">
        <v>30</v>
      </c>
      <c r="B17" t="s">
        <v>31</v>
      </c>
    </row>
    <row r="18" spans="1:2" x14ac:dyDescent="0.3">
      <c r="A18" t="s">
        <v>32</v>
      </c>
      <c r="B18" t="s">
        <v>33</v>
      </c>
    </row>
    <row r="19" spans="1:2" x14ac:dyDescent="0.3">
      <c r="A19" t="s">
        <v>34</v>
      </c>
      <c r="B19" t="s">
        <v>35</v>
      </c>
    </row>
    <row r="20" spans="1:2" x14ac:dyDescent="0.3">
      <c r="A20" t="s">
        <v>36</v>
      </c>
      <c r="B20" t="s">
        <v>37</v>
      </c>
    </row>
    <row r="21" spans="1:2" x14ac:dyDescent="0.3">
      <c r="A21" t="s">
        <v>38</v>
      </c>
      <c r="B21" t="s">
        <v>39</v>
      </c>
    </row>
    <row r="22" spans="1:2" x14ac:dyDescent="0.3">
      <c r="A22" t="s">
        <v>40</v>
      </c>
      <c r="B22" t="s">
        <v>41</v>
      </c>
    </row>
    <row r="23" spans="1:2" x14ac:dyDescent="0.3">
      <c r="A23" t="s">
        <v>42</v>
      </c>
      <c r="B23" t="s">
        <v>43</v>
      </c>
    </row>
    <row r="24" spans="1:2" x14ac:dyDescent="0.3">
      <c r="A24" t="s">
        <v>44</v>
      </c>
      <c r="B24" t="s">
        <v>45</v>
      </c>
    </row>
    <row r="25" spans="1:2" x14ac:dyDescent="0.3">
      <c r="A25" t="s">
        <v>46</v>
      </c>
      <c r="B25" t="s">
        <v>47</v>
      </c>
    </row>
    <row r="26" spans="1:2" x14ac:dyDescent="0.3">
      <c r="A26" t="s">
        <v>48</v>
      </c>
      <c r="B26" t="s">
        <v>49</v>
      </c>
    </row>
    <row r="27" spans="1:2" x14ac:dyDescent="0.3">
      <c r="A27" t="s">
        <v>50</v>
      </c>
      <c r="B27" t="s">
        <v>51</v>
      </c>
    </row>
    <row r="28" spans="1:2" x14ac:dyDescent="0.3">
      <c r="A28" t="s">
        <v>52</v>
      </c>
      <c r="B28" t="s">
        <v>53</v>
      </c>
    </row>
    <row r="29" spans="1:2" x14ac:dyDescent="0.3">
      <c r="A29" t="s">
        <v>54</v>
      </c>
      <c r="B29" t="s">
        <v>55</v>
      </c>
    </row>
    <row r="30" spans="1:2" x14ac:dyDescent="0.3">
      <c r="A30" t="s">
        <v>56</v>
      </c>
      <c r="B30" t="s">
        <v>57</v>
      </c>
    </row>
    <row r="31" spans="1:2" x14ac:dyDescent="0.3">
      <c r="A31" t="s">
        <v>58</v>
      </c>
      <c r="B31" t="s">
        <v>59</v>
      </c>
    </row>
    <row r="32" spans="1:2" x14ac:dyDescent="0.3">
      <c r="A32" t="s">
        <v>60</v>
      </c>
      <c r="B32" t="s">
        <v>61</v>
      </c>
    </row>
    <row r="33" spans="1:2" x14ac:dyDescent="0.3">
      <c r="A33" t="s">
        <v>62</v>
      </c>
      <c r="B33" t="s">
        <v>63</v>
      </c>
    </row>
    <row r="34" spans="1:2" x14ac:dyDescent="0.3">
      <c r="A34" t="s">
        <v>64</v>
      </c>
      <c r="B34" t="s">
        <v>65</v>
      </c>
    </row>
    <row r="35" spans="1:2" x14ac:dyDescent="0.3">
      <c r="A35" t="s">
        <v>66</v>
      </c>
      <c r="B35" t="s">
        <v>67</v>
      </c>
    </row>
    <row r="36" spans="1:2" x14ac:dyDescent="0.3">
      <c r="A36" t="s">
        <v>68</v>
      </c>
      <c r="B36" t="s">
        <v>69</v>
      </c>
    </row>
    <row r="37" spans="1:2" x14ac:dyDescent="0.3">
      <c r="A37" t="s">
        <v>70</v>
      </c>
      <c r="B37" t="s">
        <v>71</v>
      </c>
    </row>
    <row r="38" spans="1:2" x14ac:dyDescent="0.3">
      <c r="A38" t="s">
        <v>72</v>
      </c>
      <c r="B38" t="s">
        <v>73</v>
      </c>
    </row>
    <row r="39" spans="1:2" x14ac:dyDescent="0.3">
      <c r="A39" t="s">
        <v>74</v>
      </c>
      <c r="B39" t="s">
        <v>75</v>
      </c>
    </row>
    <row r="40" spans="1:2" x14ac:dyDescent="0.3">
      <c r="A40" t="s">
        <v>76</v>
      </c>
      <c r="B40" t="s">
        <v>77</v>
      </c>
    </row>
    <row r="41" spans="1:2" x14ac:dyDescent="0.3">
      <c r="A41" t="s">
        <v>78</v>
      </c>
    </row>
    <row r="42" spans="1:2" x14ac:dyDescent="0.3">
      <c r="A42" t="s">
        <v>79</v>
      </c>
      <c r="B42" t="s">
        <v>80</v>
      </c>
    </row>
    <row r="43" spans="1:2" x14ac:dyDescent="0.3">
      <c r="A43" t="s">
        <v>81</v>
      </c>
    </row>
    <row r="44" spans="1:2" x14ac:dyDescent="0.3">
      <c r="A44" t="s">
        <v>82</v>
      </c>
      <c r="B44" t="s">
        <v>83</v>
      </c>
    </row>
    <row r="45" spans="1:2" x14ac:dyDescent="0.3">
      <c r="A45" t="s">
        <v>84</v>
      </c>
      <c r="B45" t="s">
        <v>85</v>
      </c>
    </row>
    <row r="46" spans="1:2" x14ac:dyDescent="0.3">
      <c r="A46" t="s">
        <v>86</v>
      </c>
      <c r="B46" t="s">
        <v>87</v>
      </c>
    </row>
    <row r="47" spans="1:2" x14ac:dyDescent="0.3">
      <c r="A47" t="s">
        <v>88</v>
      </c>
      <c r="B47" t="s">
        <v>89</v>
      </c>
    </row>
    <row r="48" spans="1:2" x14ac:dyDescent="0.3">
      <c r="A48" t="s">
        <v>90</v>
      </c>
      <c r="B48" t="s">
        <v>91</v>
      </c>
    </row>
    <row r="49" spans="1:2" x14ac:dyDescent="0.3">
      <c r="A49" t="s">
        <v>92</v>
      </c>
      <c r="B49" t="s">
        <v>93</v>
      </c>
    </row>
    <row r="50" spans="1:2" x14ac:dyDescent="0.3">
      <c r="A50" t="s">
        <v>94</v>
      </c>
      <c r="B50" t="s">
        <v>95</v>
      </c>
    </row>
    <row r="51" spans="1:2" x14ac:dyDescent="0.3">
      <c r="A51" t="s">
        <v>96</v>
      </c>
      <c r="B51" t="s">
        <v>97</v>
      </c>
    </row>
    <row r="52" spans="1:2" x14ac:dyDescent="0.3">
      <c r="A52" t="s">
        <v>98</v>
      </c>
      <c r="B52" t="s">
        <v>99</v>
      </c>
    </row>
    <row r="53" spans="1:2" x14ac:dyDescent="0.3">
      <c r="A53" t="s">
        <v>100</v>
      </c>
      <c r="B53" t="s">
        <v>101</v>
      </c>
    </row>
    <row r="54" spans="1:2" x14ac:dyDescent="0.3">
      <c r="A54" t="s">
        <v>102</v>
      </c>
      <c r="B54" t="s">
        <v>103</v>
      </c>
    </row>
    <row r="55" spans="1:2" x14ac:dyDescent="0.3">
      <c r="A55" t="s">
        <v>104</v>
      </c>
      <c r="B55" t="s">
        <v>105</v>
      </c>
    </row>
    <row r="56" spans="1:2" x14ac:dyDescent="0.3">
      <c r="A56" t="s">
        <v>106</v>
      </c>
      <c r="B56" t="s">
        <v>107</v>
      </c>
    </row>
    <row r="57" spans="1:2" x14ac:dyDescent="0.3">
      <c r="A57" t="s">
        <v>108</v>
      </c>
      <c r="B57" t="s">
        <v>109</v>
      </c>
    </row>
    <row r="58" spans="1:2" x14ac:dyDescent="0.3">
      <c r="A58" t="s">
        <v>110</v>
      </c>
      <c r="B58" t="s">
        <v>111</v>
      </c>
    </row>
    <row r="59" spans="1:2" x14ac:dyDescent="0.3">
      <c r="A59" t="s">
        <v>112</v>
      </c>
      <c r="B59" t="s">
        <v>113</v>
      </c>
    </row>
    <row r="60" spans="1:2" x14ac:dyDescent="0.3">
      <c r="A60" t="s">
        <v>114</v>
      </c>
      <c r="B60" t="s">
        <v>115</v>
      </c>
    </row>
    <row r="61" spans="1:2" x14ac:dyDescent="0.3">
      <c r="A61" t="s">
        <v>116</v>
      </c>
      <c r="B61" t="s">
        <v>117</v>
      </c>
    </row>
    <row r="62" spans="1:2" x14ac:dyDescent="0.3">
      <c r="A62" t="s">
        <v>118</v>
      </c>
      <c r="B62" t="s">
        <v>119</v>
      </c>
    </row>
    <row r="63" spans="1:2" x14ac:dyDescent="0.3">
      <c r="A63" t="s">
        <v>120</v>
      </c>
      <c r="B63" t="s">
        <v>121</v>
      </c>
    </row>
    <row r="64" spans="1:2" x14ac:dyDescent="0.3">
      <c r="A64" t="s">
        <v>122</v>
      </c>
      <c r="B64" t="s">
        <v>123</v>
      </c>
    </row>
    <row r="65" spans="1:2" x14ac:dyDescent="0.3">
      <c r="A65" t="s">
        <v>124</v>
      </c>
      <c r="B65" t="s">
        <v>125</v>
      </c>
    </row>
    <row r="66" spans="1:2" x14ac:dyDescent="0.3">
      <c r="A66" t="s">
        <v>126</v>
      </c>
      <c r="B66" t="s">
        <v>127</v>
      </c>
    </row>
    <row r="67" spans="1:2" x14ac:dyDescent="0.3">
      <c r="A67" t="s">
        <v>128</v>
      </c>
      <c r="B67" t="s">
        <v>129</v>
      </c>
    </row>
    <row r="68" spans="1:2" x14ac:dyDescent="0.3">
      <c r="A68" t="s">
        <v>130</v>
      </c>
      <c r="B68" t="s">
        <v>131</v>
      </c>
    </row>
    <row r="69" spans="1:2" x14ac:dyDescent="0.3">
      <c r="A69" t="s">
        <v>132</v>
      </c>
      <c r="B69" t="s">
        <v>133</v>
      </c>
    </row>
    <row r="70" spans="1:2" x14ac:dyDescent="0.3">
      <c r="A70" t="s">
        <v>134</v>
      </c>
      <c r="B70" t="s">
        <v>135</v>
      </c>
    </row>
    <row r="71" spans="1:2" x14ac:dyDescent="0.3">
      <c r="A71" t="s">
        <v>136</v>
      </c>
      <c r="B71" t="s">
        <v>137</v>
      </c>
    </row>
    <row r="72" spans="1:2" x14ac:dyDescent="0.3">
      <c r="A72" t="s">
        <v>138</v>
      </c>
      <c r="B72" t="s">
        <v>139</v>
      </c>
    </row>
    <row r="73" spans="1:2" x14ac:dyDescent="0.3">
      <c r="A73" t="s">
        <v>140</v>
      </c>
      <c r="B73" t="s">
        <v>141</v>
      </c>
    </row>
    <row r="74" spans="1:2" x14ac:dyDescent="0.3">
      <c r="A74" t="s">
        <v>142</v>
      </c>
      <c r="B74" t="s">
        <v>143</v>
      </c>
    </row>
    <row r="75" spans="1:2" x14ac:dyDescent="0.3">
      <c r="A75" t="s">
        <v>144</v>
      </c>
      <c r="B75" t="s">
        <v>145</v>
      </c>
    </row>
    <row r="76" spans="1:2" x14ac:dyDescent="0.3">
      <c r="A76" t="s">
        <v>146</v>
      </c>
      <c r="B76" t="s">
        <v>147</v>
      </c>
    </row>
    <row r="77" spans="1:2" x14ac:dyDescent="0.3">
      <c r="A77" t="s">
        <v>148</v>
      </c>
      <c r="B77" t="s">
        <v>149</v>
      </c>
    </row>
    <row r="78" spans="1:2" x14ac:dyDescent="0.3">
      <c r="A78" t="s">
        <v>150</v>
      </c>
      <c r="B78" t="s">
        <v>151</v>
      </c>
    </row>
    <row r="79" spans="1:2" x14ac:dyDescent="0.3">
      <c r="A79" t="s">
        <v>152</v>
      </c>
      <c r="B79" t="s">
        <v>153</v>
      </c>
    </row>
    <row r="80" spans="1:2" x14ac:dyDescent="0.3">
      <c r="A80" t="s">
        <v>154</v>
      </c>
      <c r="B80" t="s">
        <v>155</v>
      </c>
    </row>
    <row r="81" spans="1:2" x14ac:dyDescent="0.3">
      <c r="A81" t="s">
        <v>156</v>
      </c>
      <c r="B81" t="s">
        <v>157</v>
      </c>
    </row>
    <row r="82" spans="1:2" x14ac:dyDescent="0.3">
      <c r="A82" t="s">
        <v>158</v>
      </c>
      <c r="B82" t="s">
        <v>159</v>
      </c>
    </row>
    <row r="83" spans="1:2" x14ac:dyDescent="0.3">
      <c r="A83" t="s">
        <v>160</v>
      </c>
      <c r="B83" t="s">
        <v>161</v>
      </c>
    </row>
    <row r="84" spans="1:2" x14ac:dyDescent="0.3">
      <c r="A84" t="s">
        <v>162</v>
      </c>
      <c r="B84" t="s">
        <v>163</v>
      </c>
    </row>
    <row r="85" spans="1:2" x14ac:dyDescent="0.3">
      <c r="A85" t="s">
        <v>164</v>
      </c>
      <c r="B85" t="s">
        <v>165</v>
      </c>
    </row>
    <row r="86" spans="1:2" x14ac:dyDescent="0.3">
      <c r="A86" t="s">
        <v>166</v>
      </c>
      <c r="B86" t="s">
        <v>167</v>
      </c>
    </row>
    <row r="87" spans="1:2" x14ac:dyDescent="0.3">
      <c r="A87" t="s">
        <v>168</v>
      </c>
      <c r="B87" t="s">
        <v>169</v>
      </c>
    </row>
    <row r="88" spans="1:2" x14ac:dyDescent="0.3">
      <c r="A88" t="s">
        <v>170</v>
      </c>
      <c r="B88" t="s">
        <v>171</v>
      </c>
    </row>
    <row r="89" spans="1:2" x14ac:dyDescent="0.3">
      <c r="A89" t="s">
        <v>172</v>
      </c>
      <c r="B89" t="s">
        <v>173</v>
      </c>
    </row>
    <row r="90" spans="1:2" x14ac:dyDescent="0.3">
      <c r="A90" t="s">
        <v>174</v>
      </c>
      <c r="B90" t="s">
        <v>175</v>
      </c>
    </row>
    <row r="91" spans="1:2" x14ac:dyDescent="0.3">
      <c r="A91" t="s">
        <v>176</v>
      </c>
      <c r="B91" t="s">
        <v>177</v>
      </c>
    </row>
    <row r="92" spans="1:2" x14ac:dyDescent="0.3">
      <c r="A92" t="s">
        <v>178</v>
      </c>
      <c r="B92" t="s">
        <v>179</v>
      </c>
    </row>
    <row r="93" spans="1:2" x14ac:dyDescent="0.3">
      <c r="A93" t="s">
        <v>180</v>
      </c>
      <c r="B93" t="s">
        <v>181</v>
      </c>
    </row>
    <row r="94" spans="1:2" x14ac:dyDescent="0.3">
      <c r="A94" t="s">
        <v>182</v>
      </c>
      <c r="B94" t="s">
        <v>183</v>
      </c>
    </row>
    <row r="95" spans="1:2" x14ac:dyDescent="0.3">
      <c r="A95" t="s">
        <v>184</v>
      </c>
      <c r="B95" t="s">
        <v>185</v>
      </c>
    </row>
    <row r="96" spans="1:2" x14ac:dyDescent="0.3">
      <c r="A96" t="s">
        <v>186</v>
      </c>
      <c r="B96" t="s">
        <v>187</v>
      </c>
    </row>
    <row r="97" spans="1:2" x14ac:dyDescent="0.3">
      <c r="A97" t="s">
        <v>188</v>
      </c>
      <c r="B97" t="s">
        <v>189</v>
      </c>
    </row>
    <row r="98" spans="1:2" x14ac:dyDescent="0.3">
      <c r="A98" t="s">
        <v>190</v>
      </c>
      <c r="B98" t="s">
        <v>191</v>
      </c>
    </row>
    <row r="99" spans="1:2" x14ac:dyDescent="0.3">
      <c r="A99" t="s">
        <v>192</v>
      </c>
      <c r="B99" t="s">
        <v>193</v>
      </c>
    </row>
    <row r="100" spans="1:2" x14ac:dyDescent="0.3">
      <c r="A100" t="s">
        <v>194</v>
      </c>
      <c r="B100" t="s">
        <v>195</v>
      </c>
    </row>
    <row r="101" spans="1:2" x14ac:dyDescent="0.3">
      <c r="A101" t="s">
        <v>196</v>
      </c>
      <c r="B101" t="s">
        <v>197</v>
      </c>
    </row>
    <row r="102" spans="1:2" x14ac:dyDescent="0.3">
      <c r="A102" t="s">
        <v>198</v>
      </c>
      <c r="B102" t="s">
        <v>199</v>
      </c>
    </row>
    <row r="103" spans="1:2" x14ac:dyDescent="0.3">
      <c r="A103" t="s">
        <v>200</v>
      </c>
      <c r="B103" t="s">
        <v>201</v>
      </c>
    </row>
    <row r="104" spans="1:2" x14ac:dyDescent="0.3">
      <c r="A104" t="s">
        <v>202</v>
      </c>
      <c r="B104" t="s">
        <v>203</v>
      </c>
    </row>
    <row r="105" spans="1:2" x14ac:dyDescent="0.3">
      <c r="A105" t="s">
        <v>204</v>
      </c>
      <c r="B105" t="s">
        <v>205</v>
      </c>
    </row>
    <row r="106" spans="1:2" x14ac:dyDescent="0.3">
      <c r="A106" t="s">
        <v>206</v>
      </c>
      <c r="B106" t="s">
        <v>207</v>
      </c>
    </row>
    <row r="107" spans="1:2" x14ac:dyDescent="0.3">
      <c r="A107" t="s">
        <v>208</v>
      </c>
      <c r="B107" t="s">
        <v>209</v>
      </c>
    </row>
    <row r="108" spans="1:2" x14ac:dyDescent="0.3">
      <c r="A108" t="s">
        <v>210</v>
      </c>
      <c r="B108" t="s">
        <v>211</v>
      </c>
    </row>
    <row r="109" spans="1:2" x14ac:dyDescent="0.3">
      <c r="A109" t="s">
        <v>212</v>
      </c>
      <c r="B109" t="s">
        <v>213</v>
      </c>
    </row>
    <row r="110" spans="1:2" x14ac:dyDescent="0.3">
      <c r="A110" t="s">
        <v>214</v>
      </c>
      <c r="B110" t="s">
        <v>215</v>
      </c>
    </row>
    <row r="111" spans="1:2" x14ac:dyDescent="0.3">
      <c r="A111" t="s">
        <v>216</v>
      </c>
      <c r="B111" t="s">
        <v>217</v>
      </c>
    </row>
    <row r="112" spans="1:2" x14ac:dyDescent="0.3">
      <c r="A112" t="s">
        <v>218</v>
      </c>
      <c r="B112" t="s">
        <v>219</v>
      </c>
    </row>
    <row r="113" spans="1:2" x14ac:dyDescent="0.3">
      <c r="A113" t="s">
        <v>220</v>
      </c>
      <c r="B113" t="s">
        <v>221</v>
      </c>
    </row>
    <row r="114" spans="1:2" x14ac:dyDescent="0.3">
      <c r="A114" t="s">
        <v>222</v>
      </c>
      <c r="B114" t="s">
        <v>223</v>
      </c>
    </row>
    <row r="115" spans="1:2" x14ac:dyDescent="0.3">
      <c r="A115" t="s">
        <v>224</v>
      </c>
      <c r="B115" t="s">
        <v>225</v>
      </c>
    </row>
    <row r="116" spans="1:2" x14ac:dyDescent="0.3">
      <c r="A116" t="s">
        <v>226</v>
      </c>
      <c r="B116" t="s">
        <v>227</v>
      </c>
    </row>
    <row r="117" spans="1:2" x14ac:dyDescent="0.3">
      <c r="A117" t="s">
        <v>228</v>
      </c>
      <c r="B117" t="s">
        <v>229</v>
      </c>
    </row>
    <row r="118" spans="1:2" x14ac:dyDescent="0.3">
      <c r="A118" t="s">
        <v>230</v>
      </c>
      <c r="B118" t="s">
        <v>231</v>
      </c>
    </row>
    <row r="119" spans="1:2" x14ac:dyDescent="0.3">
      <c r="A119" t="s">
        <v>232</v>
      </c>
      <c r="B119" t="s">
        <v>233</v>
      </c>
    </row>
    <row r="120" spans="1:2" x14ac:dyDescent="0.3">
      <c r="A120" t="s">
        <v>234</v>
      </c>
      <c r="B120" t="s">
        <v>235</v>
      </c>
    </row>
    <row r="121" spans="1:2" x14ac:dyDescent="0.3">
      <c r="A121" t="s">
        <v>236</v>
      </c>
      <c r="B121" t="s">
        <v>237</v>
      </c>
    </row>
    <row r="122" spans="1:2" x14ac:dyDescent="0.3">
      <c r="A122" t="s">
        <v>238</v>
      </c>
      <c r="B122" t="s">
        <v>239</v>
      </c>
    </row>
    <row r="123" spans="1:2" x14ac:dyDescent="0.3">
      <c r="A123" t="s">
        <v>240</v>
      </c>
      <c r="B123" t="s">
        <v>241</v>
      </c>
    </row>
    <row r="124" spans="1:2" x14ac:dyDescent="0.3">
      <c r="A124" t="s">
        <v>242</v>
      </c>
      <c r="B124" t="s">
        <v>243</v>
      </c>
    </row>
    <row r="125" spans="1:2" x14ac:dyDescent="0.3">
      <c r="A125" t="s">
        <v>244</v>
      </c>
      <c r="B125" t="s">
        <v>245</v>
      </c>
    </row>
    <row r="126" spans="1:2" x14ac:dyDescent="0.3">
      <c r="A126" t="s">
        <v>246</v>
      </c>
      <c r="B126" t="s">
        <v>247</v>
      </c>
    </row>
    <row r="127" spans="1:2" x14ac:dyDescent="0.3">
      <c r="A127" t="s">
        <v>248</v>
      </c>
      <c r="B127" t="s">
        <v>249</v>
      </c>
    </row>
    <row r="128" spans="1:2" x14ac:dyDescent="0.3">
      <c r="A128" t="s">
        <v>250</v>
      </c>
      <c r="B128" t="s">
        <v>251</v>
      </c>
    </row>
    <row r="129" spans="1:2" x14ac:dyDescent="0.3">
      <c r="A129" t="s">
        <v>252</v>
      </c>
      <c r="B129" t="s">
        <v>253</v>
      </c>
    </row>
    <row r="130" spans="1:2" x14ac:dyDescent="0.3">
      <c r="A130" t="s">
        <v>254</v>
      </c>
      <c r="B130" t="s">
        <v>255</v>
      </c>
    </row>
    <row r="131" spans="1:2" x14ac:dyDescent="0.3">
      <c r="A131" t="s">
        <v>256</v>
      </c>
      <c r="B131" t="s">
        <v>257</v>
      </c>
    </row>
    <row r="132" spans="1:2" x14ac:dyDescent="0.3">
      <c r="A132" t="s">
        <v>258</v>
      </c>
      <c r="B132" t="s">
        <v>259</v>
      </c>
    </row>
    <row r="133" spans="1:2" x14ac:dyDescent="0.3">
      <c r="A133" t="s">
        <v>260</v>
      </c>
      <c r="B133" t="s">
        <v>261</v>
      </c>
    </row>
    <row r="134" spans="1:2" x14ac:dyDescent="0.3">
      <c r="A134" t="s">
        <v>262</v>
      </c>
      <c r="B134" t="s">
        <v>263</v>
      </c>
    </row>
    <row r="135" spans="1:2" x14ac:dyDescent="0.3">
      <c r="A135" t="s">
        <v>264</v>
      </c>
      <c r="B135" t="s">
        <v>265</v>
      </c>
    </row>
    <row r="136" spans="1:2" x14ac:dyDescent="0.3">
      <c r="A136" t="s">
        <v>266</v>
      </c>
      <c r="B136" t="s">
        <v>267</v>
      </c>
    </row>
    <row r="137" spans="1:2" x14ac:dyDescent="0.3">
      <c r="A137" t="s">
        <v>268</v>
      </c>
      <c r="B137" t="s">
        <v>269</v>
      </c>
    </row>
    <row r="138" spans="1:2" x14ac:dyDescent="0.3">
      <c r="A138" t="s">
        <v>270</v>
      </c>
      <c r="B138" t="s">
        <v>271</v>
      </c>
    </row>
    <row r="139" spans="1:2" x14ac:dyDescent="0.3">
      <c r="A139" t="s">
        <v>272</v>
      </c>
      <c r="B139" t="s">
        <v>273</v>
      </c>
    </row>
    <row r="140" spans="1:2" x14ac:dyDescent="0.3">
      <c r="A140" t="s">
        <v>274</v>
      </c>
      <c r="B140" t="s">
        <v>275</v>
      </c>
    </row>
    <row r="141" spans="1:2" x14ac:dyDescent="0.3">
      <c r="A141" t="s">
        <v>276</v>
      </c>
      <c r="B141" t="s">
        <v>277</v>
      </c>
    </row>
    <row r="142" spans="1:2" x14ac:dyDescent="0.3">
      <c r="A142" t="s">
        <v>278</v>
      </c>
      <c r="B142" t="s">
        <v>279</v>
      </c>
    </row>
    <row r="143" spans="1:2" x14ac:dyDescent="0.3">
      <c r="A143" t="s">
        <v>280</v>
      </c>
      <c r="B143" t="s">
        <v>281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6E5B1-A933-4FA9-A1A7-3F014B0F041A}">
  <sheetPr>
    <tabColor theme="7" tint="0.59999389629810485"/>
  </sheetPr>
  <dimension ref="B2:I14"/>
  <sheetViews>
    <sheetView showGridLines="0" zoomScaleNormal="100" workbookViewId="0">
      <selection activeCell="B2" sqref="B2:F2"/>
    </sheetView>
  </sheetViews>
  <sheetFormatPr defaultColWidth="8.77734375" defaultRowHeight="13.8" x14ac:dyDescent="0.25"/>
  <cols>
    <col min="1" max="1" width="7.109375" style="1" customWidth="1"/>
    <col min="2" max="2" width="57.21875" style="1" customWidth="1"/>
    <col min="3" max="3" width="22.21875" style="1" customWidth="1"/>
    <col min="4" max="6" width="15.6640625" style="1" customWidth="1"/>
    <col min="7" max="9" width="8.6640625" style="1" customWidth="1"/>
    <col min="10" max="13" width="25.6640625" style="1" customWidth="1"/>
    <col min="14" max="16384" width="8.77734375" style="1"/>
  </cols>
  <sheetData>
    <row r="2" spans="2:9" s="13" customFormat="1" ht="45" customHeight="1" x14ac:dyDescent="0.25">
      <c r="B2" s="182" t="s">
        <v>392</v>
      </c>
      <c r="C2" s="183"/>
      <c r="D2" s="183"/>
      <c r="E2" s="183"/>
      <c r="F2" s="184"/>
    </row>
    <row r="3" spans="2:9" s="13" customFormat="1" ht="54.45" customHeight="1" x14ac:dyDescent="0.25">
      <c r="B3" s="185" t="s">
        <v>391</v>
      </c>
      <c r="C3" s="186"/>
      <c r="D3" s="186"/>
      <c r="E3" s="186"/>
      <c r="F3" s="187"/>
    </row>
    <row r="4" spans="2:9" ht="30" customHeight="1" x14ac:dyDescent="0.25">
      <c r="B4" s="20" t="s">
        <v>303</v>
      </c>
      <c r="C4" s="189" t="s">
        <v>305</v>
      </c>
      <c r="D4" s="190"/>
      <c r="E4" s="190"/>
      <c r="F4" s="191"/>
      <c r="G4" s="188"/>
      <c r="H4" s="188"/>
      <c r="I4" s="188"/>
    </row>
    <row r="5" spans="2:9" ht="30" customHeight="1" x14ac:dyDescent="0.25">
      <c r="B5" s="21" t="s">
        <v>308</v>
      </c>
      <c r="C5" s="189" t="s">
        <v>307</v>
      </c>
      <c r="D5" s="190"/>
      <c r="E5" s="190"/>
      <c r="F5" s="191"/>
    </row>
    <row r="6" spans="2:9" ht="30" customHeight="1" x14ac:dyDescent="0.25">
      <c r="B6" s="20" t="s">
        <v>298</v>
      </c>
      <c r="C6" s="189" t="s">
        <v>304</v>
      </c>
      <c r="D6" s="190"/>
      <c r="E6" s="190"/>
      <c r="F6" s="191"/>
      <c r="G6" s="188"/>
      <c r="H6" s="188"/>
      <c r="I6" s="188"/>
    </row>
    <row r="7" spans="2:9" ht="30" customHeight="1" x14ac:dyDescent="0.25">
      <c r="B7" s="20" t="s">
        <v>299</v>
      </c>
      <c r="C7" s="192" t="s">
        <v>306</v>
      </c>
      <c r="D7" s="193"/>
      <c r="E7" s="193"/>
      <c r="F7" s="194"/>
      <c r="G7" s="195"/>
      <c r="H7" s="195"/>
      <c r="I7" s="195"/>
    </row>
    <row r="8" spans="2:9" ht="40.049999999999997" customHeight="1" x14ac:dyDescent="0.25">
      <c r="B8" s="20" t="s">
        <v>300</v>
      </c>
      <c r="C8" s="189" t="s">
        <v>301</v>
      </c>
      <c r="D8" s="190"/>
      <c r="E8" s="190"/>
      <c r="F8" s="191"/>
    </row>
    <row r="9" spans="2:9" ht="40.049999999999997" customHeight="1" x14ac:dyDescent="0.25">
      <c r="B9" s="20" t="s">
        <v>325</v>
      </c>
      <c r="C9" s="25">
        <v>500000000</v>
      </c>
      <c r="D9" s="26"/>
      <c r="E9" s="26"/>
      <c r="F9" s="26"/>
    </row>
    <row r="10" spans="2:9" ht="40.049999999999997" customHeight="1" x14ac:dyDescent="0.25">
      <c r="B10" s="20" t="s">
        <v>324</v>
      </c>
      <c r="C10" s="25">
        <v>35000000</v>
      </c>
      <c r="D10" s="26"/>
      <c r="E10" s="28" t="s">
        <v>328</v>
      </c>
      <c r="F10" s="87">
        <f>C10/C9</f>
        <v>7.0000000000000007E-2</v>
      </c>
      <c r="G10" s="27"/>
    </row>
    <row r="11" spans="2:9" ht="70.05" customHeight="1" x14ac:dyDescent="0.25">
      <c r="B11" s="22" t="s">
        <v>309</v>
      </c>
      <c r="C11" s="189" t="s">
        <v>311</v>
      </c>
      <c r="D11" s="190"/>
      <c r="E11" s="190"/>
      <c r="F11" s="190"/>
    </row>
    <row r="12" spans="2:9" ht="75" customHeight="1" x14ac:dyDescent="0.25">
      <c r="B12" s="23" t="s">
        <v>310</v>
      </c>
      <c r="C12" s="189" t="s">
        <v>302</v>
      </c>
      <c r="D12" s="190"/>
      <c r="E12" s="190"/>
      <c r="F12" s="191"/>
    </row>
    <row r="14" spans="2:9" s="12" customFormat="1" ht="12" customHeight="1" x14ac:dyDescent="0.25">
      <c r="B14" s="13"/>
      <c r="C14" s="13"/>
      <c r="D14" s="13"/>
      <c r="E14" s="13"/>
      <c r="G14" s="24"/>
    </row>
  </sheetData>
  <mergeCells count="12">
    <mergeCell ref="C12:F12"/>
    <mergeCell ref="C4:F4"/>
    <mergeCell ref="C7:F7"/>
    <mergeCell ref="G7:I7"/>
    <mergeCell ref="C8:F8"/>
    <mergeCell ref="C5:F5"/>
    <mergeCell ref="C11:F11"/>
    <mergeCell ref="B2:F2"/>
    <mergeCell ref="B3:F3"/>
    <mergeCell ref="G4:I4"/>
    <mergeCell ref="C6:F6"/>
    <mergeCell ref="G6:I6"/>
  </mergeCells>
  <hyperlinks>
    <hyperlink ref="C7" r:id="rId1" display="http://www.sdgproducts.org" xr:uid="{363DE7E9-D3F4-4A7E-9DAD-7C3910191DE1}"/>
    <hyperlink ref="C7:F7" r:id="rId2" display="http://www.abcxyz.com" xr:uid="{A3F8D63F-A8C2-45E0-814D-CABE1460ABAC}"/>
  </hyperlinks>
  <pageMargins left="0.7" right="0.7" top="0.75" bottom="0.75" header="0.3" footer="0.3"/>
  <pageSetup orientation="portrait" r:id="rId3"/>
  <customProperties>
    <customPr name="SSC_SHEET_GUID" r:id="rId4"/>
  </customProperties>
  <ignoredErrors>
    <ignoredError sqref="F10" unlockedFormula="1"/>
  </ignoredErrors>
  <picture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AED9D-0B76-4D83-8696-904B95F21424}">
  <sheetPr>
    <tabColor theme="7" tint="0.59999389629810485"/>
    <pageSetUpPr autoPageBreaks="0" fitToPage="1"/>
  </sheetPr>
  <dimension ref="B1:L68"/>
  <sheetViews>
    <sheetView showGridLines="0" zoomScale="90" zoomScaleNormal="90" workbookViewId="0">
      <selection activeCell="B2" sqref="B2:K2"/>
    </sheetView>
  </sheetViews>
  <sheetFormatPr defaultColWidth="9.21875" defaultRowHeight="13.8" x14ac:dyDescent="0.25"/>
  <cols>
    <col min="1" max="1" width="5.6640625" style="5" customWidth="1"/>
    <col min="2" max="2" width="8.77734375" style="5" customWidth="1"/>
    <col min="3" max="3" width="21.21875" style="5" customWidth="1"/>
    <col min="4" max="4" width="58.21875" style="5" customWidth="1"/>
    <col min="5" max="5" width="15.21875" style="5" customWidth="1"/>
    <col min="6" max="6" width="10.6640625" style="5" customWidth="1"/>
    <col min="7" max="7" width="17.6640625" style="5" customWidth="1"/>
    <col min="8" max="8" width="11.21875" style="5" customWidth="1"/>
    <col min="9" max="9" width="15.6640625" style="5" customWidth="1"/>
    <col min="10" max="10" width="10.6640625" style="5" customWidth="1"/>
    <col min="11" max="11" width="16.33203125" style="5" customWidth="1"/>
    <col min="12" max="12" width="0" style="5" hidden="1" customWidth="1"/>
    <col min="13" max="16384" width="9.21875" style="5"/>
  </cols>
  <sheetData>
    <row r="1" spans="2:11" ht="12.45" customHeight="1" x14ac:dyDescent="0.25"/>
    <row r="2" spans="2:11" s="8" customFormat="1" ht="45" customHeight="1" x14ac:dyDescent="0.25">
      <c r="B2" s="196" t="s">
        <v>549</v>
      </c>
      <c r="C2" s="196"/>
      <c r="D2" s="196"/>
      <c r="E2" s="196"/>
      <c r="F2" s="196"/>
      <c r="G2" s="196"/>
      <c r="H2" s="196"/>
      <c r="I2" s="196"/>
      <c r="J2" s="196"/>
      <c r="K2" s="196"/>
    </row>
    <row r="3" spans="2:11" s="8" customFormat="1" ht="106.5" customHeight="1" x14ac:dyDescent="0.25">
      <c r="B3" s="197" t="s">
        <v>672</v>
      </c>
      <c r="C3" s="197"/>
      <c r="D3" s="197"/>
      <c r="E3" s="197"/>
      <c r="F3" s="197"/>
      <c r="G3" s="197"/>
      <c r="H3" s="197"/>
      <c r="I3" s="197"/>
      <c r="J3" s="197"/>
      <c r="K3" s="197"/>
    </row>
    <row r="4" spans="2:11" s="8" customFormat="1" ht="15" x14ac:dyDescent="0.25"/>
    <row r="5" spans="2:11" s="8" customFormat="1" ht="30" customHeight="1" x14ac:dyDescent="0.25">
      <c r="B5" s="198" t="s">
        <v>671</v>
      </c>
      <c r="C5" s="198"/>
      <c r="D5" s="198"/>
      <c r="E5" s="198"/>
      <c r="F5" s="198"/>
      <c r="G5" s="198"/>
      <c r="H5" s="198"/>
      <c r="I5" s="198"/>
      <c r="J5" s="198"/>
      <c r="K5" s="198"/>
    </row>
    <row r="6" spans="2:11" s="8" customFormat="1" ht="42.45" customHeight="1" x14ac:dyDescent="0.25">
      <c r="B6" s="163" t="s">
        <v>669</v>
      </c>
      <c r="C6" s="163"/>
      <c r="D6" s="163"/>
      <c r="E6" s="163"/>
      <c r="F6" s="163"/>
      <c r="G6" s="163"/>
      <c r="H6" s="163"/>
      <c r="I6" s="163"/>
      <c r="J6" s="163"/>
      <c r="K6" s="163"/>
    </row>
    <row r="7" spans="2:11" s="8" customFormat="1" ht="40.049999999999997" customHeight="1" x14ac:dyDescent="0.25">
      <c r="B7" s="199" t="s">
        <v>680</v>
      </c>
      <c r="C7" s="200"/>
      <c r="D7" s="200"/>
      <c r="E7" s="201"/>
      <c r="F7" s="211" t="s">
        <v>636</v>
      </c>
      <c r="G7" s="211"/>
      <c r="H7" s="211"/>
      <c r="I7" s="211"/>
      <c r="J7" s="211"/>
      <c r="K7" s="211"/>
    </row>
    <row r="8" spans="2:11" s="8" customFormat="1" ht="40.049999999999997" customHeight="1" x14ac:dyDescent="0.25">
      <c r="B8" s="199" t="s">
        <v>637</v>
      </c>
      <c r="C8" s="200"/>
      <c r="D8" s="200"/>
      <c r="E8" s="201"/>
      <c r="F8" s="211" t="s">
        <v>638</v>
      </c>
      <c r="G8" s="211"/>
      <c r="H8" s="211"/>
      <c r="I8" s="211"/>
      <c r="J8" s="211"/>
      <c r="K8" s="211"/>
    </row>
    <row r="9" spans="2:11" s="8" customFormat="1" ht="40.049999999999997" customHeight="1" x14ac:dyDescent="0.25">
      <c r="B9" s="199" t="s">
        <v>639</v>
      </c>
      <c r="C9" s="200"/>
      <c r="D9" s="200"/>
      <c r="E9" s="201"/>
      <c r="F9" s="202" t="s">
        <v>640</v>
      </c>
      <c r="G9" s="202"/>
      <c r="H9" s="202"/>
      <c r="I9" s="202"/>
      <c r="J9" s="202"/>
      <c r="K9" s="202"/>
    </row>
    <row r="10" spans="2:11" s="8" customFormat="1" ht="40.049999999999997" customHeight="1" x14ac:dyDescent="0.25">
      <c r="B10" s="199" t="s">
        <v>681</v>
      </c>
      <c r="C10" s="200"/>
      <c r="D10" s="200"/>
      <c r="E10" s="201"/>
      <c r="F10" s="202" t="s">
        <v>641</v>
      </c>
      <c r="G10" s="202"/>
      <c r="H10" s="202"/>
      <c r="I10" s="202"/>
      <c r="J10" s="202"/>
      <c r="K10" s="202"/>
    </row>
    <row r="11" spans="2:11" s="8" customFormat="1" ht="63.45" customHeight="1" x14ac:dyDescent="0.25">
      <c r="B11" s="203" t="s">
        <v>682</v>
      </c>
      <c r="C11" s="204"/>
      <c r="D11" s="204"/>
      <c r="E11" s="205"/>
      <c r="F11" s="206" t="s">
        <v>642</v>
      </c>
      <c r="G11" s="206"/>
      <c r="H11" s="206"/>
      <c r="I11" s="206"/>
      <c r="J11" s="206"/>
      <c r="K11" s="206"/>
    </row>
    <row r="12" spans="2:11" s="8" customFormat="1" ht="15" x14ac:dyDescent="0.25"/>
    <row r="13" spans="2:11" ht="40.049999999999997" customHeight="1" x14ac:dyDescent="0.25">
      <c r="B13" s="207" t="s">
        <v>673</v>
      </c>
      <c r="C13" s="208"/>
      <c r="D13" s="208"/>
      <c r="E13" s="208"/>
      <c r="F13" s="208"/>
      <c r="G13" s="208"/>
      <c r="H13" s="208"/>
      <c r="I13" s="208"/>
      <c r="J13" s="208"/>
      <c r="K13" s="208"/>
    </row>
    <row r="14" spans="2:11" s="1" customFormat="1" ht="58.5" customHeight="1" x14ac:dyDescent="0.25">
      <c r="B14" s="209" t="s">
        <v>670</v>
      </c>
      <c r="C14" s="210"/>
      <c r="D14" s="210"/>
      <c r="E14" s="210"/>
      <c r="F14" s="210" t="s">
        <v>643</v>
      </c>
      <c r="G14" s="210"/>
      <c r="H14" s="210"/>
      <c r="I14" s="210"/>
      <c r="J14" s="210"/>
      <c r="K14" s="210"/>
    </row>
    <row r="15" spans="2:11" s="1" customFormat="1" ht="37.049999999999997" customHeight="1" x14ac:dyDescent="0.25">
      <c r="B15" s="218" t="s">
        <v>644</v>
      </c>
      <c r="C15" s="219"/>
      <c r="D15" s="219"/>
      <c r="E15" s="220"/>
      <c r="F15" s="224" t="s">
        <v>645</v>
      </c>
      <c r="G15" s="225"/>
      <c r="H15" s="224" t="s">
        <v>646</v>
      </c>
      <c r="I15" s="225"/>
      <c r="J15" s="224" t="s">
        <v>647</v>
      </c>
      <c r="K15" s="225"/>
    </row>
    <row r="16" spans="2:11" s="1" customFormat="1" ht="37.049999999999997" customHeight="1" x14ac:dyDescent="0.25">
      <c r="B16" s="218"/>
      <c r="C16" s="219"/>
      <c r="D16" s="219"/>
      <c r="E16" s="220"/>
      <c r="F16" s="113" t="s">
        <v>480</v>
      </c>
      <c r="G16" s="143" t="s">
        <v>648</v>
      </c>
      <c r="H16" s="113" t="s">
        <v>482</v>
      </c>
      <c r="I16" s="143" t="s">
        <v>483</v>
      </c>
      <c r="J16" s="113" t="s">
        <v>480</v>
      </c>
      <c r="K16" s="143" t="s">
        <v>481</v>
      </c>
    </row>
    <row r="17" spans="2:12" s="1" customFormat="1" ht="37.049999999999997" customHeight="1" x14ac:dyDescent="0.25">
      <c r="B17" s="218"/>
      <c r="C17" s="219"/>
      <c r="D17" s="219"/>
      <c r="E17" s="220"/>
      <c r="F17" s="113" t="s">
        <v>484</v>
      </c>
      <c r="G17" s="143" t="s">
        <v>649</v>
      </c>
      <c r="H17" s="113" t="s">
        <v>486</v>
      </c>
      <c r="I17" s="143" t="s">
        <v>487</v>
      </c>
      <c r="J17" s="113" t="s">
        <v>484</v>
      </c>
      <c r="K17" s="143" t="s">
        <v>485</v>
      </c>
    </row>
    <row r="18" spans="2:12" s="1" customFormat="1" ht="37.049999999999997" customHeight="1" x14ac:dyDescent="0.25">
      <c r="B18" s="221"/>
      <c r="C18" s="222"/>
      <c r="D18" s="222"/>
      <c r="E18" s="223"/>
      <c r="F18" s="115" t="s">
        <v>488</v>
      </c>
      <c r="G18" s="144" t="s">
        <v>650</v>
      </c>
      <c r="H18" s="115" t="s">
        <v>490</v>
      </c>
      <c r="I18" s="144" t="s">
        <v>491</v>
      </c>
      <c r="J18" s="115" t="s">
        <v>488</v>
      </c>
      <c r="K18" s="144" t="s">
        <v>489</v>
      </c>
    </row>
    <row r="19" spans="2:12" s="1" customFormat="1" ht="40.049999999999997" customHeight="1" x14ac:dyDescent="0.25">
      <c r="B19" s="226" t="s">
        <v>651</v>
      </c>
      <c r="C19" s="227"/>
      <c r="D19" s="227"/>
      <c r="E19" s="228"/>
      <c r="F19" s="226" t="s">
        <v>652</v>
      </c>
      <c r="G19" s="228"/>
      <c r="H19" s="229" t="s">
        <v>653</v>
      </c>
      <c r="I19" s="229"/>
      <c r="J19" s="229" t="s">
        <v>654</v>
      </c>
      <c r="K19" s="229"/>
    </row>
    <row r="20" spans="2:12" s="1" customFormat="1" ht="25.05" customHeight="1" x14ac:dyDescent="0.25">
      <c r="B20" s="143"/>
      <c r="C20" s="212" t="s">
        <v>675</v>
      </c>
      <c r="D20" s="213"/>
      <c r="E20" s="214"/>
      <c r="F20" s="215" t="s">
        <v>488</v>
      </c>
      <c r="G20" s="216"/>
      <c r="H20" s="217" t="s">
        <v>482</v>
      </c>
      <c r="I20" s="217"/>
      <c r="J20" s="217" t="s">
        <v>480</v>
      </c>
      <c r="K20" s="217"/>
      <c r="L20" s="1" t="b">
        <v>1</v>
      </c>
    </row>
    <row r="21" spans="2:12" s="1" customFormat="1" ht="25.05" customHeight="1" x14ac:dyDescent="0.25">
      <c r="B21" s="143"/>
      <c r="C21" s="212" t="s">
        <v>629</v>
      </c>
      <c r="D21" s="213"/>
      <c r="E21" s="214"/>
      <c r="F21" s="215" t="s">
        <v>484</v>
      </c>
      <c r="G21" s="216"/>
      <c r="H21" s="217" t="s">
        <v>482</v>
      </c>
      <c r="I21" s="217"/>
      <c r="J21" s="217" t="s">
        <v>480</v>
      </c>
      <c r="K21" s="217"/>
      <c r="L21" s="1" t="b">
        <v>1</v>
      </c>
    </row>
    <row r="22" spans="2:12" s="1" customFormat="1" ht="25.05" customHeight="1" x14ac:dyDescent="0.25">
      <c r="B22" s="143"/>
      <c r="C22" s="212" t="s">
        <v>469</v>
      </c>
      <c r="D22" s="213"/>
      <c r="E22" s="214"/>
      <c r="F22" s="215" t="s">
        <v>484</v>
      </c>
      <c r="G22" s="216"/>
      <c r="H22" s="217" t="s">
        <v>486</v>
      </c>
      <c r="I22" s="217"/>
      <c r="J22" s="217" t="s">
        <v>484</v>
      </c>
      <c r="K22" s="217"/>
      <c r="L22" s="1" t="b">
        <v>1</v>
      </c>
    </row>
    <row r="23" spans="2:12" s="1" customFormat="1" ht="25.05" customHeight="1" x14ac:dyDescent="0.25">
      <c r="B23" s="143"/>
      <c r="C23" s="212" t="s">
        <v>470</v>
      </c>
      <c r="D23" s="213"/>
      <c r="E23" s="214"/>
      <c r="F23" s="215" t="s">
        <v>484</v>
      </c>
      <c r="G23" s="216"/>
      <c r="H23" s="217" t="s">
        <v>482</v>
      </c>
      <c r="I23" s="217"/>
      <c r="J23" s="217" t="s">
        <v>484</v>
      </c>
      <c r="K23" s="217"/>
      <c r="L23" s="1" t="b">
        <v>1</v>
      </c>
    </row>
    <row r="24" spans="2:12" s="1" customFormat="1" ht="25.05" customHeight="1" x14ac:dyDescent="0.25">
      <c r="B24" s="143"/>
      <c r="C24" s="212" t="s">
        <v>471</v>
      </c>
      <c r="D24" s="213"/>
      <c r="E24" s="214"/>
      <c r="F24" s="215" t="s">
        <v>484</v>
      </c>
      <c r="G24" s="216"/>
      <c r="H24" s="217" t="s">
        <v>490</v>
      </c>
      <c r="I24" s="217"/>
      <c r="J24" s="217" t="s">
        <v>484</v>
      </c>
      <c r="K24" s="217"/>
      <c r="L24" s="1" t="b">
        <v>1</v>
      </c>
    </row>
    <row r="25" spans="2:12" s="1" customFormat="1" ht="25.05" customHeight="1" x14ac:dyDescent="0.25">
      <c r="B25" s="143"/>
      <c r="C25" s="212" t="s">
        <v>472</v>
      </c>
      <c r="D25" s="213"/>
      <c r="E25" s="214"/>
      <c r="F25" s="215" t="s">
        <v>575</v>
      </c>
      <c r="G25" s="216"/>
      <c r="H25" s="217" t="s">
        <v>575</v>
      </c>
      <c r="I25" s="217"/>
      <c r="J25" s="217" t="s">
        <v>575</v>
      </c>
      <c r="K25" s="217"/>
      <c r="L25" s="1" t="b">
        <v>0</v>
      </c>
    </row>
    <row r="26" spans="2:12" s="1" customFormat="1" ht="25.05" customHeight="1" x14ac:dyDescent="0.25">
      <c r="B26" s="143"/>
      <c r="C26" s="212" t="s">
        <v>630</v>
      </c>
      <c r="D26" s="213"/>
      <c r="E26" s="214"/>
      <c r="F26" s="215" t="s">
        <v>575</v>
      </c>
      <c r="G26" s="216"/>
      <c r="H26" s="217" t="s">
        <v>575</v>
      </c>
      <c r="I26" s="217"/>
      <c r="J26" s="217" t="s">
        <v>575</v>
      </c>
      <c r="K26" s="217"/>
      <c r="L26" s="1" t="b">
        <v>0</v>
      </c>
    </row>
    <row r="27" spans="2:12" s="1" customFormat="1" ht="25.05" customHeight="1" x14ac:dyDescent="0.25">
      <c r="B27" s="143"/>
      <c r="C27" s="212" t="s">
        <v>676</v>
      </c>
      <c r="D27" s="213"/>
      <c r="E27" s="214"/>
      <c r="F27" s="215" t="s">
        <v>575</v>
      </c>
      <c r="G27" s="216"/>
      <c r="H27" s="217" t="s">
        <v>575</v>
      </c>
      <c r="I27" s="217"/>
      <c r="J27" s="217" t="s">
        <v>575</v>
      </c>
      <c r="K27" s="217"/>
      <c r="L27" s="1" t="b">
        <v>0</v>
      </c>
    </row>
    <row r="28" spans="2:12" s="1" customFormat="1" ht="25.05" customHeight="1" x14ac:dyDescent="0.25">
      <c r="B28" s="143"/>
      <c r="C28" s="212" t="s">
        <v>674</v>
      </c>
      <c r="D28" s="213"/>
      <c r="E28" s="214"/>
      <c r="F28" s="215" t="s">
        <v>575</v>
      </c>
      <c r="G28" s="216"/>
      <c r="H28" s="217" t="s">
        <v>575</v>
      </c>
      <c r="I28" s="217"/>
      <c r="J28" s="217" t="s">
        <v>575</v>
      </c>
      <c r="K28" s="217"/>
      <c r="L28" s="1" t="b">
        <v>0</v>
      </c>
    </row>
    <row r="29" spans="2:12" s="1" customFormat="1" ht="25.05" customHeight="1" x14ac:dyDescent="0.25">
      <c r="B29" s="143"/>
      <c r="C29" s="212" t="s">
        <v>631</v>
      </c>
      <c r="D29" s="213"/>
      <c r="E29" s="214"/>
      <c r="F29" s="215" t="s">
        <v>480</v>
      </c>
      <c r="G29" s="216"/>
      <c r="H29" s="217" t="s">
        <v>486</v>
      </c>
      <c r="I29" s="217"/>
      <c r="J29" s="217" t="s">
        <v>484</v>
      </c>
      <c r="K29" s="217"/>
      <c r="L29" s="1" t="b">
        <v>1</v>
      </c>
    </row>
    <row r="30" spans="2:12" s="1" customFormat="1" ht="25.05" customHeight="1" x14ac:dyDescent="0.25">
      <c r="B30" s="143"/>
      <c r="C30" s="212" t="s">
        <v>677</v>
      </c>
      <c r="D30" s="213"/>
      <c r="E30" s="214"/>
      <c r="F30" s="215" t="s">
        <v>488</v>
      </c>
      <c r="G30" s="216"/>
      <c r="H30" s="217" t="s">
        <v>486</v>
      </c>
      <c r="I30" s="217"/>
      <c r="J30" s="217" t="s">
        <v>488</v>
      </c>
      <c r="K30" s="217"/>
      <c r="L30" s="1" t="b">
        <v>1</v>
      </c>
    </row>
    <row r="31" spans="2:12" s="1" customFormat="1" ht="25.05" customHeight="1" x14ac:dyDescent="0.25">
      <c r="B31" s="143"/>
      <c r="C31" s="212" t="s">
        <v>632</v>
      </c>
      <c r="D31" s="213"/>
      <c r="E31" s="214"/>
      <c r="F31" s="215" t="s">
        <v>484</v>
      </c>
      <c r="G31" s="216"/>
      <c r="H31" s="217" t="s">
        <v>490</v>
      </c>
      <c r="I31" s="217"/>
      <c r="J31" s="217" t="s">
        <v>484</v>
      </c>
      <c r="K31" s="217"/>
      <c r="L31" s="1" t="b">
        <v>1</v>
      </c>
    </row>
    <row r="32" spans="2:12" s="1" customFormat="1" ht="25.05" customHeight="1" x14ac:dyDescent="0.25">
      <c r="B32" s="143"/>
      <c r="C32" s="212" t="s">
        <v>473</v>
      </c>
      <c r="D32" s="213"/>
      <c r="E32" s="214"/>
      <c r="F32" s="215" t="s">
        <v>575</v>
      </c>
      <c r="G32" s="216"/>
      <c r="H32" s="217" t="s">
        <v>575</v>
      </c>
      <c r="I32" s="217"/>
      <c r="J32" s="217" t="s">
        <v>575</v>
      </c>
      <c r="K32" s="217"/>
      <c r="L32" s="1" t="b">
        <v>0</v>
      </c>
    </row>
    <row r="33" spans="2:12" s="1" customFormat="1" ht="25.05" customHeight="1" x14ac:dyDescent="0.25">
      <c r="B33" s="143"/>
      <c r="C33" s="212" t="s">
        <v>474</v>
      </c>
      <c r="D33" s="213"/>
      <c r="E33" s="214"/>
      <c r="F33" s="215" t="s">
        <v>480</v>
      </c>
      <c r="G33" s="216"/>
      <c r="H33" s="217" t="s">
        <v>482</v>
      </c>
      <c r="I33" s="217"/>
      <c r="J33" s="217" t="s">
        <v>484</v>
      </c>
      <c r="K33" s="217"/>
      <c r="L33" s="1" t="b">
        <v>0</v>
      </c>
    </row>
    <row r="34" spans="2:12" s="1" customFormat="1" ht="25.05" customHeight="1" x14ac:dyDescent="0.25">
      <c r="B34" s="143"/>
      <c r="C34" s="230" t="s">
        <v>475</v>
      </c>
      <c r="D34" s="231"/>
      <c r="E34" s="232"/>
      <c r="F34" s="215" t="s">
        <v>575</v>
      </c>
      <c r="G34" s="216"/>
      <c r="H34" s="217" t="s">
        <v>575</v>
      </c>
      <c r="I34" s="217"/>
      <c r="J34" s="217" t="s">
        <v>575</v>
      </c>
      <c r="K34" s="217"/>
      <c r="L34" s="1" t="b">
        <v>0</v>
      </c>
    </row>
    <row r="35" spans="2:12" s="1" customFormat="1" ht="40.049999999999997" customHeight="1" x14ac:dyDescent="0.25">
      <c r="B35" s="233" t="s">
        <v>655</v>
      </c>
      <c r="C35" s="234"/>
      <c r="D35" s="234"/>
      <c r="E35" s="235"/>
      <c r="F35" s="233" t="s">
        <v>656</v>
      </c>
      <c r="G35" s="235"/>
      <c r="H35" s="236" t="s">
        <v>657</v>
      </c>
      <c r="I35" s="236"/>
      <c r="J35" s="236" t="s">
        <v>658</v>
      </c>
      <c r="K35" s="236"/>
    </row>
    <row r="36" spans="2:12" s="1" customFormat="1" ht="24.45" customHeight="1" x14ac:dyDescent="0.25">
      <c r="B36" s="143"/>
      <c r="C36" s="212" t="s">
        <v>477</v>
      </c>
      <c r="D36" s="213"/>
      <c r="E36" s="214"/>
      <c r="F36" s="215" t="s">
        <v>488</v>
      </c>
      <c r="G36" s="216"/>
      <c r="H36" s="217" t="s">
        <v>482</v>
      </c>
      <c r="I36" s="217"/>
      <c r="J36" s="217" t="s">
        <v>480</v>
      </c>
      <c r="K36" s="217"/>
      <c r="L36" s="1" t="b">
        <v>1</v>
      </c>
    </row>
    <row r="37" spans="2:12" s="1" customFormat="1" ht="24.45" customHeight="1" x14ac:dyDescent="0.25">
      <c r="B37" s="143"/>
      <c r="C37" s="212" t="s">
        <v>476</v>
      </c>
      <c r="D37" s="213"/>
      <c r="E37" s="214"/>
      <c r="F37" s="215" t="s">
        <v>484</v>
      </c>
      <c r="G37" s="216"/>
      <c r="H37" s="217" t="s">
        <v>486</v>
      </c>
      <c r="I37" s="217"/>
      <c r="J37" s="217" t="s">
        <v>484</v>
      </c>
      <c r="K37" s="217"/>
      <c r="L37" s="1" t="b">
        <v>1</v>
      </c>
    </row>
    <row r="38" spans="2:12" s="1" customFormat="1" ht="40.049999999999997" customHeight="1" x14ac:dyDescent="0.25">
      <c r="B38" s="143"/>
      <c r="C38" s="212" t="s">
        <v>659</v>
      </c>
      <c r="D38" s="213"/>
      <c r="E38" s="214"/>
      <c r="F38" s="215" t="s">
        <v>484</v>
      </c>
      <c r="G38" s="216"/>
      <c r="H38" s="217" t="s">
        <v>482</v>
      </c>
      <c r="I38" s="217"/>
      <c r="J38" s="217" t="s">
        <v>484</v>
      </c>
      <c r="K38" s="217"/>
      <c r="L38" s="1" t="b">
        <v>1</v>
      </c>
    </row>
    <row r="39" spans="2:12" s="1" customFormat="1" ht="24.45" customHeight="1" x14ac:dyDescent="0.25">
      <c r="B39" s="143"/>
      <c r="C39" s="212" t="s">
        <v>474</v>
      </c>
      <c r="D39" s="213"/>
      <c r="E39" s="214"/>
      <c r="F39" s="215" t="s">
        <v>480</v>
      </c>
      <c r="G39" s="216"/>
      <c r="H39" s="217" t="s">
        <v>482</v>
      </c>
      <c r="I39" s="217"/>
      <c r="J39" s="217" t="s">
        <v>484</v>
      </c>
      <c r="K39" s="217"/>
      <c r="L39" s="1" t="b">
        <v>1</v>
      </c>
    </row>
    <row r="40" spans="2:12" s="1" customFormat="1" ht="24.45" customHeight="1" x14ac:dyDescent="0.25">
      <c r="B40" s="143"/>
      <c r="C40" s="230" t="s">
        <v>475</v>
      </c>
      <c r="D40" s="231"/>
      <c r="E40" s="232"/>
      <c r="F40" s="215" t="s">
        <v>575</v>
      </c>
      <c r="G40" s="216"/>
      <c r="H40" s="217" t="s">
        <v>575</v>
      </c>
      <c r="I40" s="217"/>
      <c r="J40" s="217" t="s">
        <v>575</v>
      </c>
      <c r="K40" s="217"/>
      <c r="L40" s="1" t="b">
        <v>0</v>
      </c>
    </row>
    <row r="41" spans="2:12" s="1" customFormat="1" ht="40.049999999999997" customHeight="1" x14ac:dyDescent="0.25">
      <c r="B41" s="233" t="s">
        <v>660</v>
      </c>
      <c r="C41" s="234"/>
      <c r="D41" s="234"/>
      <c r="E41" s="235"/>
      <c r="F41" s="233" t="s">
        <v>656</v>
      </c>
      <c r="G41" s="235"/>
      <c r="H41" s="236" t="s">
        <v>657</v>
      </c>
      <c r="I41" s="236"/>
      <c r="J41" s="236" t="s">
        <v>658</v>
      </c>
      <c r="K41" s="236"/>
    </row>
    <row r="42" spans="2:12" s="1" customFormat="1" ht="25.05" customHeight="1" x14ac:dyDescent="0.25">
      <c r="B42" s="143"/>
      <c r="C42" s="212" t="s">
        <v>678</v>
      </c>
      <c r="D42" s="213"/>
      <c r="E42" s="214"/>
      <c r="F42" s="215" t="s">
        <v>488</v>
      </c>
      <c r="G42" s="216"/>
      <c r="H42" s="217" t="s">
        <v>482</v>
      </c>
      <c r="I42" s="217"/>
      <c r="J42" s="217" t="s">
        <v>480</v>
      </c>
      <c r="K42" s="217"/>
      <c r="L42" s="1" t="b">
        <v>1</v>
      </c>
    </row>
    <row r="43" spans="2:12" s="1" customFormat="1" ht="25.05" customHeight="1" x14ac:dyDescent="0.25">
      <c r="B43" s="143"/>
      <c r="C43" s="212" t="s">
        <v>634</v>
      </c>
      <c r="D43" s="213"/>
      <c r="E43" s="214"/>
      <c r="F43" s="215" t="s">
        <v>484</v>
      </c>
      <c r="G43" s="216"/>
      <c r="H43" s="217" t="s">
        <v>486</v>
      </c>
      <c r="I43" s="217"/>
      <c r="J43" s="217" t="s">
        <v>480</v>
      </c>
      <c r="K43" s="217"/>
      <c r="L43" s="1" t="b">
        <v>1</v>
      </c>
    </row>
    <row r="44" spans="2:12" s="1" customFormat="1" ht="25.05" customHeight="1" x14ac:dyDescent="0.25">
      <c r="B44" s="143"/>
      <c r="C44" s="212" t="s">
        <v>679</v>
      </c>
      <c r="D44" s="213"/>
      <c r="E44" s="214"/>
      <c r="F44" s="215" t="s">
        <v>488</v>
      </c>
      <c r="G44" s="216"/>
      <c r="H44" s="217" t="s">
        <v>482</v>
      </c>
      <c r="I44" s="217"/>
      <c r="J44" s="217" t="s">
        <v>480</v>
      </c>
      <c r="K44" s="217"/>
      <c r="L44" s="1" t="b">
        <v>1</v>
      </c>
    </row>
    <row r="45" spans="2:12" s="1" customFormat="1" ht="25.05" customHeight="1" x14ac:dyDescent="0.25">
      <c r="B45" s="143"/>
      <c r="C45" s="212" t="s">
        <v>478</v>
      </c>
      <c r="D45" s="213"/>
      <c r="E45" s="214"/>
      <c r="F45" s="215" t="s">
        <v>484</v>
      </c>
      <c r="G45" s="216"/>
      <c r="H45" s="217" t="s">
        <v>482</v>
      </c>
      <c r="I45" s="217"/>
      <c r="J45" s="217" t="s">
        <v>480</v>
      </c>
      <c r="K45" s="217"/>
      <c r="L45" s="1" t="b">
        <v>1</v>
      </c>
    </row>
    <row r="46" spans="2:12" s="1" customFormat="1" ht="40.049999999999997" customHeight="1" x14ac:dyDescent="0.25">
      <c r="B46" s="143"/>
      <c r="C46" s="212" t="s">
        <v>479</v>
      </c>
      <c r="D46" s="213"/>
      <c r="E46" s="214"/>
      <c r="F46" s="215" t="s">
        <v>484</v>
      </c>
      <c r="G46" s="216"/>
      <c r="H46" s="217" t="s">
        <v>486</v>
      </c>
      <c r="I46" s="217"/>
      <c r="J46" s="217" t="s">
        <v>484</v>
      </c>
      <c r="K46" s="217"/>
      <c r="L46" s="1" t="b">
        <v>1</v>
      </c>
    </row>
    <row r="47" spans="2:12" s="1" customFormat="1" ht="40.049999999999997" customHeight="1" x14ac:dyDescent="0.25">
      <c r="B47" s="143"/>
      <c r="C47" s="212" t="s">
        <v>635</v>
      </c>
      <c r="D47" s="213"/>
      <c r="E47" s="214"/>
      <c r="F47" s="215" t="s">
        <v>488</v>
      </c>
      <c r="G47" s="216"/>
      <c r="H47" s="217" t="s">
        <v>482</v>
      </c>
      <c r="I47" s="217"/>
      <c r="J47" s="217" t="s">
        <v>484</v>
      </c>
      <c r="K47" s="217"/>
      <c r="L47" s="1" t="b">
        <v>1</v>
      </c>
    </row>
    <row r="48" spans="2:12" s="1" customFormat="1" ht="25.05" customHeight="1" x14ac:dyDescent="0.25">
      <c r="B48" s="143"/>
      <c r="C48" s="212" t="s">
        <v>474</v>
      </c>
      <c r="D48" s="213"/>
      <c r="E48" s="214"/>
      <c r="F48" s="215" t="s">
        <v>480</v>
      </c>
      <c r="G48" s="216"/>
      <c r="H48" s="217" t="s">
        <v>482</v>
      </c>
      <c r="I48" s="217"/>
      <c r="J48" s="217" t="s">
        <v>484</v>
      </c>
      <c r="K48" s="217"/>
      <c r="L48" s="1" t="b">
        <v>0</v>
      </c>
    </row>
    <row r="49" spans="2:12" s="1" customFormat="1" ht="25.05" customHeight="1" x14ac:dyDescent="0.25">
      <c r="B49" s="143"/>
      <c r="C49" s="230" t="s">
        <v>475</v>
      </c>
      <c r="D49" s="231"/>
      <c r="E49" s="232"/>
      <c r="F49" s="215" t="s">
        <v>575</v>
      </c>
      <c r="G49" s="216"/>
      <c r="H49" s="217" t="s">
        <v>575</v>
      </c>
      <c r="I49" s="217"/>
      <c r="J49" s="217" t="s">
        <v>575</v>
      </c>
      <c r="K49" s="217"/>
      <c r="L49" s="1" t="b">
        <v>0</v>
      </c>
    </row>
    <row r="50" spans="2:12" ht="10.050000000000001" customHeight="1" x14ac:dyDescent="0.25"/>
    <row r="51" spans="2:12" s="17" customFormat="1" ht="40.049999999999997" customHeight="1" x14ac:dyDescent="0.35">
      <c r="B51" s="241" t="s">
        <v>661</v>
      </c>
      <c r="C51" s="241"/>
      <c r="D51" s="241"/>
      <c r="E51" s="136" t="s">
        <v>633</v>
      </c>
      <c r="F51" s="145" t="s">
        <v>662</v>
      </c>
      <c r="G51" s="242" t="s">
        <v>663</v>
      </c>
      <c r="H51" s="243"/>
      <c r="I51" s="243"/>
      <c r="J51" s="243"/>
      <c r="K51" s="244"/>
    </row>
    <row r="52" spans="2:12" s="17" customFormat="1" ht="30" customHeight="1" x14ac:dyDescent="0.35">
      <c r="B52" s="245" t="s">
        <v>664</v>
      </c>
      <c r="C52" s="246"/>
      <c r="D52" s="246"/>
      <c r="E52" s="110"/>
      <c r="F52" s="145" t="s">
        <v>662</v>
      </c>
      <c r="G52" s="247" t="s">
        <v>285</v>
      </c>
      <c r="H52" s="247"/>
      <c r="I52" s="247"/>
      <c r="J52" s="247"/>
      <c r="K52" s="248"/>
      <c r="L52" s="17" t="b">
        <v>1</v>
      </c>
    </row>
    <row r="53" spans="2:12" s="17" customFormat="1" ht="30" customHeight="1" x14ac:dyDescent="0.35">
      <c r="B53" s="237" t="s">
        <v>398</v>
      </c>
      <c r="C53" s="238"/>
      <c r="D53" s="238"/>
      <c r="E53" s="99"/>
      <c r="F53" s="146" t="s">
        <v>662</v>
      </c>
      <c r="G53" s="239" t="s">
        <v>285</v>
      </c>
      <c r="H53" s="239"/>
      <c r="I53" s="239"/>
      <c r="J53" s="239"/>
      <c r="K53" s="240"/>
      <c r="L53" s="17" t="b">
        <v>1</v>
      </c>
    </row>
    <row r="54" spans="2:12" s="17" customFormat="1" ht="30" customHeight="1" x14ac:dyDescent="0.35">
      <c r="B54" s="237" t="s">
        <v>329</v>
      </c>
      <c r="C54" s="238"/>
      <c r="D54" s="238"/>
      <c r="E54" s="99"/>
      <c r="F54" s="146" t="s">
        <v>662</v>
      </c>
      <c r="G54" s="239" t="s">
        <v>285</v>
      </c>
      <c r="H54" s="239"/>
      <c r="I54" s="239"/>
      <c r="J54" s="239"/>
      <c r="K54" s="240"/>
      <c r="L54" s="17" t="b">
        <v>1</v>
      </c>
    </row>
    <row r="55" spans="2:12" s="17" customFormat="1" ht="30" customHeight="1" x14ac:dyDescent="0.35">
      <c r="B55" s="237" t="s">
        <v>290</v>
      </c>
      <c r="C55" s="238"/>
      <c r="D55" s="238"/>
      <c r="E55" s="99"/>
      <c r="F55" s="146" t="s">
        <v>662</v>
      </c>
      <c r="G55" s="239" t="s">
        <v>285</v>
      </c>
      <c r="H55" s="239"/>
      <c r="I55" s="239"/>
      <c r="J55" s="239"/>
      <c r="K55" s="240"/>
      <c r="L55" s="17" t="b">
        <v>1</v>
      </c>
    </row>
    <row r="56" spans="2:12" s="17" customFormat="1" ht="30" customHeight="1" x14ac:dyDescent="0.35">
      <c r="B56" s="237" t="s">
        <v>312</v>
      </c>
      <c r="C56" s="238"/>
      <c r="D56" s="238"/>
      <c r="E56" s="99"/>
      <c r="F56" s="146" t="s">
        <v>662</v>
      </c>
      <c r="G56" s="239" t="s">
        <v>285</v>
      </c>
      <c r="H56" s="239"/>
      <c r="I56" s="239"/>
      <c r="J56" s="239"/>
      <c r="K56" s="240"/>
      <c r="L56" s="17" t="b">
        <v>0</v>
      </c>
    </row>
    <row r="57" spans="2:12" s="17" customFormat="1" ht="30" customHeight="1" x14ac:dyDescent="0.35">
      <c r="B57" s="237" t="s">
        <v>291</v>
      </c>
      <c r="C57" s="238"/>
      <c r="D57" s="238"/>
      <c r="E57" s="99"/>
      <c r="F57" s="146" t="s">
        <v>662</v>
      </c>
      <c r="G57" s="239" t="s">
        <v>285</v>
      </c>
      <c r="H57" s="239"/>
      <c r="I57" s="239"/>
      <c r="J57" s="239"/>
      <c r="K57" s="240"/>
      <c r="L57" s="17" t="b">
        <v>0</v>
      </c>
    </row>
    <row r="58" spans="2:12" s="17" customFormat="1" ht="30" customHeight="1" x14ac:dyDescent="0.35">
      <c r="B58" s="237" t="s">
        <v>292</v>
      </c>
      <c r="C58" s="238"/>
      <c r="D58" s="238"/>
      <c r="E58" s="99"/>
      <c r="F58" s="146" t="s">
        <v>662</v>
      </c>
      <c r="G58" s="239" t="s">
        <v>285</v>
      </c>
      <c r="H58" s="239"/>
      <c r="I58" s="239"/>
      <c r="J58" s="239"/>
      <c r="K58" s="240"/>
      <c r="L58" s="17" t="b">
        <v>0</v>
      </c>
    </row>
    <row r="59" spans="2:12" s="17" customFormat="1" ht="30" customHeight="1" x14ac:dyDescent="0.35">
      <c r="B59" s="237" t="s">
        <v>293</v>
      </c>
      <c r="C59" s="238"/>
      <c r="D59" s="238"/>
      <c r="E59" s="99"/>
      <c r="F59" s="146" t="s">
        <v>662</v>
      </c>
      <c r="G59" s="239" t="s">
        <v>285</v>
      </c>
      <c r="H59" s="239"/>
      <c r="I59" s="239"/>
      <c r="J59" s="239"/>
      <c r="K59" s="240"/>
      <c r="L59" s="17" t="b">
        <v>1</v>
      </c>
    </row>
    <row r="60" spans="2:12" s="17" customFormat="1" ht="30" customHeight="1" x14ac:dyDescent="0.35">
      <c r="B60" s="250" t="s">
        <v>294</v>
      </c>
      <c r="C60" s="251"/>
      <c r="D60" s="251"/>
      <c r="E60" s="142"/>
      <c r="F60" s="147" t="s">
        <v>662</v>
      </c>
      <c r="G60" s="252" t="s">
        <v>285</v>
      </c>
      <c r="H60" s="252"/>
      <c r="I60" s="252"/>
      <c r="J60" s="252"/>
      <c r="K60" s="253"/>
      <c r="L60" s="17" t="b">
        <v>0</v>
      </c>
    </row>
    <row r="61" spans="2:12" ht="10.050000000000001" customHeight="1" x14ac:dyDescent="0.25"/>
    <row r="64" spans="2:12" s="8" customFormat="1" ht="30" customHeight="1" x14ac:dyDescent="0.25">
      <c r="B64" s="254" t="s">
        <v>286</v>
      </c>
      <c r="C64" s="254"/>
      <c r="D64" s="254"/>
      <c r="E64" s="254"/>
      <c r="F64" s="254"/>
      <c r="G64" s="254"/>
      <c r="H64" s="254"/>
      <c r="I64" s="254"/>
      <c r="J64" s="254"/>
      <c r="K64" s="254"/>
    </row>
    <row r="65" spans="2:11" s="8" customFormat="1" ht="30" customHeight="1" x14ac:dyDescent="0.25">
      <c r="B65" s="255" t="s">
        <v>665</v>
      </c>
      <c r="C65" s="255"/>
      <c r="D65" s="255"/>
      <c r="E65" s="255"/>
      <c r="F65" s="255"/>
      <c r="G65" s="255"/>
      <c r="H65" s="255"/>
      <c r="I65" s="255"/>
      <c r="J65" s="255"/>
      <c r="K65" s="255"/>
    </row>
    <row r="66" spans="2:11" s="8" customFormat="1" ht="30" customHeight="1" x14ac:dyDescent="0.25">
      <c r="B66" s="256" t="s">
        <v>666</v>
      </c>
      <c r="C66" s="256"/>
      <c r="D66" s="256"/>
      <c r="E66" s="256"/>
      <c r="F66" s="256"/>
      <c r="G66" s="256"/>
      <c r="H66" s="256"/>
      <c r="I66" s="256"/>
      <c r="J66" s="256"/>
      <c r="K66" s="256"/>
    </row>
    <row r="67" spans="2:11" s="8" customFormat="1" ht="30" customHeight="1" x14ac:dyDescent="0.25">
      <c r="B67" s="257" t="s">
        <v>667</v>
      </c>
      <c r="C67" s="257"/>
      <c r="D67" s="257"/>
      <c r="E67" s="257"/>
      <c r="F67" s="257"/>
      <c r="G67" s="257"/>
      <c r="H67" s="257"/>
      <c r="I67" s="257"/>
      <c r="J67" s="257"/>
      <c r="K67" s="257"/>
    </row>
    <row r="68" spans="2:11" s="8" customFormat="1" ht="30" customHeight="1" x14ac:dyDescent="0.25">
      <c r="B68" s="249" t="s">
        <v>668</v>
      </c>
      <c r="C68" s="249"/>
      <c r="D68" s="249"/>
      <c r="E68" s="249"/>
      <c r="F68" s="249"/>
      <c r="G68" s="249"/>
      <c r="H68" s="249"/>
      <c r="I68" s="249"/>
      <c r="J68" s="249"/>
      <c r="K68" s="249"/>
    </row>
  </sheetData>
  <mergeCells count="170">
    <mergeCell ref="B68:K68"/>
    <mergeCell ref="B60:D60"/>
    <mergeCell ref="G60:K60"/>
    <mergeCell ref="B64:K64"/>
    <mergeCell ref="B65:K65"/>
    <mergeCell ref="B66:K66"/>
    <mergeCell ref="B67:K67"/>
    <mergeCell ref="B57:D57"/>
    <mergeCell ref="G57:K57"/>
    <mergeCell ref="B58:D58"/>
    <mergeCell ref="G58:K58"/>
    <mergeCell ref="B59:D59"/>
    <mergeCell ref="G59:K59"/>
    <mergeCell ref="B54:D54"/>
    <mergeCell ref="G54:K54"/>
    <mergeCell ref="B55:D55"/>
    <mergeCell ref="G55:K55"/>
    <mergeCell ref="B56:D56"/>
    <mergeCell ref="G56:K56"/>
    <mergeCell ref="B51:D51"/>
    <mergeCell ref="G51:K51"/>
    <mergeCell ref="B52:D52"/>
    <mergeCell ref="G52:K52"/>
    <mergeCell ref="B53:D53"/>
    <mergeCell ref="G53:K53"/>
    <mergeCell ref="C48:E48"/>
    <mergeCell ref="F48:G48"/>
    <mergeCell ref="H48:I48"/>
    <mergeCell ref="J48:K48"/>
    <mergeCell ref="C49:E49"/>
    <mergeCell ref="F49:G49"/>
    <mergeCell ref="H49:I49"/>
    <mergeCell ref="J49:K49"/>
    <mergeCell ref="C46:E46"/>
    <mergeCell ref="F46:G46"/>
    <mergeCell ref="H46:I46"/>
    <mergeCell ref="J46:K46"/>
    <mergeCell ref="C47:E47"/>
    <mergeCell ref="F47:G47"/>
    <mergeCell ref="H47:I47"/>
    <mergeCell ref="J47:K47"/>
    <mergeCell ref="C44:E44"/>
    <mergeCell ref="F44:G44"/>
    <mergeCell ref="H44:I44"/>
    <mergeCell ref="J44:K44"/>
    <mergeCell ref="C45:E45"/>
    <mergeCell ref="F45:G45"/>
    <mergeCell ref="H45:I45"/>
    <mergeCell ref="J45:K45"/>
    <mergeCell ref="C42:E42"/>
    <mergeCell ref="F42:G42"/>
    <mergeCell ref="H42:I42"/>
    <mergeCell ref="J42:K42"/>
    <mergeCell ref="C43:E43"/>
    <mergeCell ref="F43:G43"/>
    <mergeCell ref="H43:I43"/>
    <mergeCell ref="J43:K43"/>
    <mergeCell ref="C40:E40"/>
    <mergeCell ref="F40:G40"/>
    <mergeCell ref="H40:I40"/>
    <mergeCell ref="J40:K40"/>
    <mergeCell ref="B41:E41"/>
    <mergeCell ref="F41:G41"/>
    <mergeCell ref="H41:I41"/>
    <mergeCell ref="J41:K41"/>
    <mergeCell ref="C38:E38"/>
    <mergeCell ref="F38:G38"/>
    <mergeCell ref="H38:I38"/>
    <mergeCell ref="J38:K38"/>
    <mergeCell ref="C39:E39"/>
    <mergeCell ref="F39:G39"/>
    <mergeCell ref="H39:I39"/>
    <mergeCell ref="J39:K39"/>
    <mergeCell ref="C36:E36"/>
    <mergeCell ref="F36:G36"/>
    <mergeCell ref="H36:I36"/>
    <mergeCell ref="J36:K36"/>
    <mergeCell ref="C37:E37"/>
    <mergeCell ref="F37:G37"/>
    <mergeCell ref="H37:I37"/>
    <mergeCell ref="J37:K37"/>
    <mergeCell ref="C34:E34"/>
    <mergeCell ref="F34:G34"/>
    <mergeCell ref="H34:I34"/>
    <mergeCell ref="J34:K34"/>
    <mergeCell ref="B35:E35"/>
    <mergeCell ref="F35:G35"/>
    <mergeCell ref="H35:I35"/>
    <mergeCell ref="J35:K35"/>
    <mergeCell ref="C32:E32"/>
    <mergeCell ref="F32:G32"/>
    <mergeCell ref="H32:I32"/>
    <mergeCell ref="J32:K32"/>
    <mergeCell ref="C33:E33"/>
    <mergeCell ref="F33:G33"/>
    <mergeCell ref="H33:I33"/>
    <mergeCell ref="J33:K33"/>
    <mergeCell ref="C30:E30"/>
    <mergeCell ref="F30:G30"/>
    <mergeCell ref="H30:I30"/>
    <mergeCell ref="J30:K30"/>
    <mergeCell ref="C31:E31"/>
    <mergeCell ref="F31:G31"/>
    <mergeCell ref="H31:I31"/>
    <mergeCell ref="J31:K31"/>
    <mergeCell ref="C28:E28"/>
    <mergeCell ref="F28:G28"/>
    <mergeCell ref="H28:I28"/>
    <mergeCell ref="J28:K28"/>
    <mergeCell ref="C29:E29"/>
    <mergeCell ref="F29:G29"/>
    <mergeCell ref="H29:I29"/>
    <mergeCell ref="J29:K29"/>
    <mergeCell ref="C26:E26"/>
    <mergeCell ref="F26:G26"/>
    <mergeCell ref="H26:I26"/>
    <mergeCell ref="J26:K26"/>
    <mergeCell ref="C27:E27"/>
    <mergeCell ref="F27:G27"/>
    <mergeCell ref="H27:I27"/>
    <mergeCell ref="J27:K27"/>
    <mergeCell ref="C24:E24"/>
    <mergeCell ref="F24:G24"/>
    <mergeCell ref="H24:I24"/>
    <mergeCell ref="J24:K24"/>
    <mergeCell ref="C25:E25"/>
    <mergeCell ref="F25:G25"/>
    <mergeCell ref="H25:I25"/>
    <mergeCell ref="J25:K25"/>
    <mergeCell ref="C22:E22"/>
    <mergeCell ref="F22:G22"/>
    <mergeCell ref="H22:I22"/>
    <mergeCell ref="J22:K22"/>
    <mergeCell ref="C23:E23"/>
    <mergeCell ref="F23:G23"/>
    <mergeCell ref="H23:I23"/>
    <mergeCell ref="J23:K23"/>
    <mergeCell ref="C21:E21"/>
    <mergeCell ref="F21:G21"/>
    <mergeCell ref="H21:I21"/>
    <mergeCell ref="J21:K21"/>
    <mergeCell ref="B15:E18"/>
    <mergeCell ref="F15:G15"/>
    <mergeCell ref="H15:I15"/>
    <mergeCell ref="J15:K15"/>
    <mergeCell ref="B19:E19"/>
    <mergeCell ref="F19:G19"/>
    <mergeCell ref="H19:I19"/>
    <mergeCell ref="J19:K19"/>
    <mergeCell ref="B14:E14"/>
    <mergeCell ref="F14:K14"/>
    <mergeCell ref="B7:E7"/>
    <mergeCell ref="F7:K7"/>
    <mergeCell ref="B8:E8"/>
    <mergeCell ref="F8:K8"/>
    <mergeCell ref="B9:E9"/>
    <mergeCell ref="F9:K9"/>
    <mergeCell ref="C20:E20"/>
    <mergeCell ref="F20:G20"/>
    <mergeCell ref="H20:I20"/>
    <mergeCell ref="J20:K20"/>
    <mergeCell ref="B2:K2"/>
    <mergeCell ref="B3:K3"/>
    <mergeCell ref="B5:K5"/>
    <mergeCell ref="B6:K6"/>
    <mergeCell ref="B10:E10"/>
    <mergeCell ref="F10:K10"/>
    <mergeCell ref="B11:E11"/>
    <mergeCell ref="F11:K11"/>
    <mergeCell ref="B13:K13"/>
  </mergeCells>
  <dataValidations count="2">
    <dataValidation type="list" allowBlank="1" showInputMessage="1" showErrorMessage="1" sqref="H36:I40 H20:I34 H42:I49" xr:uid="{D3E9ABFE-FFC2-4B4E-9B81-AA7D87C37465}">
      <formula1>"N/A, Short-term, Medium-term, Long-term"</formula1>
    </dataValidation>
    <dataValidation type="list" allowBlank="1" showInputMessage="1" showErrorMessage="1" sqref="J42:K49 F36:G40 F20:G34 J20:K34 J36:K40 F42:F49 G43:G49" xr:uid="{3C0658CD-54F6-466B-BB9C-599720AEE621}">
      <formula1>"N/A, Low, Medium, High"</formula1>
    </dataValidation>
  </dataValidations>
  <pageMargins left="0.25" right="0.25" top="0.75" bottom="0.75" header="0.3" footer="0.3"/>
  <pageSetup scale="82" fitToHeight="0" orientation="landscape"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68609" r:id="rId5" name="Group Box 1">
              <controlPr defaultSize="0" autoFill="0" autoPict="0">
                <anchor moveWithCells="1">
                  <from>
                    <xdr:col>8</xdr:col>
                    <xdr:colOff>68580</xdr:colOff>
                    <xdr:row>50</xdr:row>
                    <xdr:rowOff>0</xdr:rowOff>
                  </from>
                  <to>
                    <xdr:col>12</xdr:col>
                    <xdr:colOff>251460</xdr:colOff>
                    <xdr:row>50</xdr:row>
                    <xdr:rowOff>342900</xdr:rowOff>
                  </to>
                </anchor>
              </controlPr>
            </control>
          </mc:Choice>
        </mc:AlternateContent>
        <mc:AlternateContent xmlns:mc="http://schemas.openxmlformats.org/markup-compatibility/2006">
          <mc:Choice Requires="x14">
            <control shapeId="68610" r:id="rId6" name="Group Box 2">
              <controlPr defaultSize="0" autoFill="0" autoPict="0">
                <anchor moveWithCells="1">
                  <from>
                    <xdr:col>5</xdr:col>
                    <xdr:colOff>60960</xdr:colOff>
                    <xdr:row>50</xdr:row>
                    <xdr:rowOff>0</xdr:rowOff>
                  </from>
                  <to>
                    <xdr:col>7</xdr:col>
                    <xdr:colOff>289560</xdr:colOff>
                    <xdr:row>50</xdr:row>
                    <xdr:rowOff>342900</xdr:rowOff>
                  </to>
                </anchor>
              </controlPr>
            </control>
          </mc:Choice>
        </mc:AlternateContent>
        <mc:AlternateContent xmlns:mc="http://schemas.openxmlformats.org/markup-compatibility/2006">
          <mc:Choice Requires="x14">
            <control shapeId="68611" r:id="rId7" name="Group Box 3">
              <controlPr defaultSize="0" autoFill="0" autoPict="0">
                <anchor moveWithCells="1">
                  <from>
                    <xdr:col>8</xdr:col>
                    <xdr:colOff>68580</xdr:colOff>
                    <xdr:row>50</xdr:row>
                    <xdr:rowOff>0</xdr:rowOff>
                  </from>
                  <to>
                    <xdr:col>12</xdr:col>
                    <xdr:colOff>251460</xdr:colOff>
                    <xdr:row>50</xdr:row>
                    <xdr:rowOff>342900</xdr:rowOff>
                  </to>
                </anchor>
              </controlPr>
            </control>
          </mc:Choice>
        </mc:AlternateContent>
        <mc:AlternateContent xmlns:mc="http://schemas.openxmlformats.org/markup-compatibility/2006">
          <mc:Choice Requires="x14">
            <control shapeId="68612" r:id="rId8" name="Group Box 4">
              <controlPr defaultSize="0" autoFill="0" autoPict="0">
                <anchor moveWithCells="1">
                  <from>
                    <xdr:col>5</xdr:col>
                    <xdr:colOff>60960</xdr:colOff>
                    <xdr:row>50</xdr:row>
                    <xdr:rowOff>0</xdr:rowOff>
                  </from>
                  <to>
                    <xdr:col>7</xdr:col>
                    <xdr:colOff>289560</xdr:colOff>
                    <xdr:row>50</xdr:row>
                    <xdr:rowOff>342900</xdr:rowOff>
                  </to>
                </anchor>
              </controlPr>
            </control>
          </mc:Choice>
        </mc:AlternateContent>
        <mc:AlternateContent xmlns:mc="http://schemas.openxmlformats.org/markup-compatibility/2006">
          <mc:Choice Requires="x14">
            <control shapeId="68613" r:id="rId9" name="Group Box 5">
              <controlPr defaultSize="0" autoFill="0" autoPict="0">
                <anchor moveWithCells="1">
                  <from>
                    <xdr:col>8</xdr:col>
                    <xdr:colOff>68580</xdr:colOff>
                    <xdr:row>50</xdr:row>
                    <xdr:rowOff>0</xdr:rowOff>
                  </from>
                  <to>
                    <xdr:col>12</xdr:col>
                    <xdr:colOff>251460</xdr:colOff>
                    <xdr:row>50</xdr:row>
                    <xdr:rowOff>342900</xdr:rowOff>
                  </to>
                </anchor>
              </controlPr>
            </control>
          </mc:Choice>
        </mc:AlternateContent>
        <mc:AlternateContent xmlns:mc="http://schemas.openxmlformats.org/markup-compatibility/2006">
          <mc:Choice Requires="x14">
            <control shapeId="68614" r:id="rId10" name="Group Box 6">
              <controlPr defaultSize="0" autoFill="0" autoPict="0">
                <anchor moveWithCells="1">
                  <from>
                    <xdr:col>5</xdr:col>
                    <xdr:colOff>60960</xdr:colOff>
                    <xdr:row>50</xdr:row>
                    <xdr:rowOff>0</xdr:rowOff>
                  </from>
                  <to>
                    <xdr:col>7</xdr:col>
                    <xdr:colOff>289560</xdr:colOff>
                    <xdr:row>50</xdr:row>
                    <xdr:rowOff>342900</xdr:rowOff>
                  </to>
                </anchor>
              </controlPr>
            </control>
          </mc:Choice>
        </mc:AlternateContent>
        <mc:AlternateContent xmlns:mc="http://schemas.openxmlformats.org/markup-compatibility/2006">
          <mc:Choice Requires="x14">
            <control shapeId="68615" r:id="rId11" name="Group Box 7">
              <controlPr defaultSize="0" autoFill="0" autoPict="0">
                <anchor moveWithCells="1">
                  <from>
                    <xdr:col>8</xdr:col>
                    <xdr:colOff>68580</xdr:colOff>
                    <xdr:row>50</xdr:row>
                    <xdr:rowOff>0</xdr:rowOff>
                  </from>
                  <to>
                    <xdr:col>12</xdr:col>
                    <xdr:colOff>251460</xdr:colOff>
                    <xdr:row>50</xdr:row>
                    <xdr:rowOff>342900</xdr:rowOff>
                  </to>
                </anchor>
              </controlPr>
            </control>
          </mc:Choice>
        </mc:AlternateContent>
        <mc:AlternateContent xmlns:mc="http://schemas.openxmlformats.org/markup-compatibility/2006">
          <mc:Choice Requires="x14">
            <control shapeId="68616" r:id="rId12" name="Group Box 8">
              <controlPr defaultSize="0" autoFill="0" autoPict="0">
                <anchor moveWithCells="1">
                  <from>
                    <xdr:col>5</xdr:col>
                    <xdr:colOff>60960</xdr:colOff>
                    <xdr:row>50</xdr:row>
                    <xdr:rowOff>0</xdr:rowOff>
                  </from>
                  <to>
                    <xdr:col>7</xdr:col>
                    <xdr:colOff>289560</xdr:colOff>
                    <xdr:row>50</xdr:row>
                    <xdr:rowOff>342900</xdr:rowOff>
                  </to>
                </anchor>
              </controlPr>
            </control>
          </mc:Choice>
        </mc:AlternateContent>
        <mc:AlternateContent xmlns:mc="http://schemas.openxmlformats.org/markup-compatibility/2006">
          <mc:Choice Requires="x14">
            <control shapeId="68617" r:id="rId13" name="Group Box 9">
              <controlPr defaultSize="0" autoFill="0" autoPict="0">
                <anchor moveWithCells="1">
                  <from>
                    <xdr:col>8</xdr:col>
                    <xdr:colOff>68580</xdr:colOff>
                    <xdr:row>50</xdr:row>
                    <xdr:rowOff>0</xdr:rowOff>
                  </from>
                  <to>
                    <xdr:col>12</xdr:col>
                    <xdr:colOff>251460</xdr:colOff>
                    <xdr:row>50</xdr:row>
                    <xdr:rowOff>342900</xdr:rowOff>
                  </to>
                </anchor>
              </controlPr>
            </control>
          </mc:Choice>
        </mc:AlternateContent>
        <mc:AlternateContent xmlns:mc="http://schemas.openxmlformats.org/markup-compatibility/2006">
          <mc:Choice Requires="x14">
            <control shapeId="68618" r:id="rId14" name="Group Box 10">
              <controlPr defaultSize="0" autoFill="0" autoPict="0">
                <anchor moveWithCells="1">
                  <from>
                    <xdr:col>5</xdr:col>
                    <xdr:colOff>60960</xdr:colOff>
                    <xdr:row>50</xdr:row>
                    <xdr:rowOff>0</xdr:rowOff>
                  </from>
                  <to>
                    <xdr:col>7</xdr:col>
                    <xdr:colOff>289560</xdr:colOff>
                    <xdr:row>50</xdr:row>
                    <xdr:rowOff>342900</xdr:rowOff>
                  </to>
                </anchor>
              </controlPr>
            </control>
          </mc:Choice>
        </mc:AlternateContent>
        <mc:AlternateContent xmlns:mc="http://schemas.openxmlformats.org/markup-compatibility/2006">
          <mc:Choice Requires="x14">
            <control shapeId="68619" r:id="rId15" name="Group Box 11">
              <controlPr defaultSize="0" autoFill="0" autoPict="0">
                <anchor moveWithCells="1">
                  <from>
                    <xdr:col>8</xdr:col>
                    <xdr:colOff>68580</xdr:colOff>
                    <xdr:row>50</xdr:row>
                    <xdr:rowOff>0</xdr:rowOff>
                  </from>
                  <to>
                    <xdr:col>12</xdr:col>
                    <xdr:colOff>251460</xdr:colOff>
                    <xdr:row>50</xdr:row>
                    <xdr:rowOff>342900</xdr:rowOff>
                  </to>
                </anchor>
              </controlPr>
            </control>
          </mc:Choice>
        </mc:AlternateContent>
        <mc:AlternateContent xmlns:mc="http://schemas.openxmlformats.org/markup-compatibility/2006">
          <mc:Choice Requires="x14">
            <control shapeId="68620" r:id="rId16" name="Group Box 12">
              <controlPr defaultSize="0" autoFill="0" autoPict="0">
                <anchor moveWithCells="1">
                  <from>
                    <xdr:col>5</xdr:col>
                    <xdr:colOff>60960</xdr:colOff>
                    <xdr:row>50</xdr:row>
                    <xdr:rowOff>0</xdr:rowOff>
                  </from>
                  <to>
                    <xdr:col>7</xdr:col>
                    <xdr:colOff>289560</xdr:colOff>
                    <xdr:row>50</xdr:row>
                    <xdr:rowOff>342900</xdr:rowOff>
                  </to>
                </anchor>
              </controlPr>
            </control>
          </mc:Choice>
        </mc:AlternateContent>
        <mc:AlternateContent xmlns:mc="http://schemas.openxmlformats.org/markup-compatibility/2006">
          <mc:Choice Requires="x14">
            <control shapeId="68621" r:id="rId17" name="Group Box 13">
              <controlPr defaultSize="0" autoFill="0" autoPict="0">
                <anchor moveWithCells="1">
                  <from>
                    <xdr:col>8</xdr:col>
                    <xdr:colOff>68580</xdr:colOff>
                    <xdr:row>50</xdr:row>
                    <xdr:rowOff>0</xdr:rowOff>
                  </from>
                  <to>
                    <xdr:col>12</xdr:col>
                    <xdr:colOff>251460</xdr:colOff>
                    <xdr:row>50</xdr:row>
                    <xdr:rowOff>342900</xdr:rowOff>
                  </to>
                </anchor>
              </controlPr>
            </control>
          </mc:Choice>
        </mc:AlternateContent>
        <mc:AlternateContent xmlns:mc="http://schemas.openxmlformats.org/markup-compatibility/2006">
          <mc:Choice Requires="x14">
            <control shapeId="68622" r:id="rId18" name="Group Box 14">
              <controlPr defaultSize="0" autoFill="0" autoPict="0">
                <anchor moveWithCells="1">
                  <from>
                    <xdr:col>5</xdr:col>
                    <xdr:colOff>60960</xdr:colOff>
                    <xdr:row>50</xdr:row>
                    <xdr:rowOff>0</xdr:rowOff>
                  </from>
                  <to>
                    <xdr:col>7</xdr:col>
                    <xdr:colOff>289560</xdr:colOff>
                    <xdr:row>50</xdr:row>
                    <xdr:rowOff>342900</xdr:rowOff>
                  </to>
                </anchor>
              </controlPr>
            </control>
          </mc:Choice>
        </mc:AlternateContent>
        <mc:AlternateContent xmlns:mc="http://schemas.openxmlformats.org/markup-compatibility/2006">
          <mc:Choice Requires="x14">
            <control shapeId="68623" r:id="rId19" name="Group Box 15">
              <controlPr defaultSize="0" autoFill="0" autoPict="0">
                <anchor moveWithCells="1">
                  <from>
                    <xdr:col>8</xdr:col>
                    <xdr:colOff>68580</xdr:colOff>
                    <xdr:row>50</xdr:row>
                    <xdr:rowOff>0</xdr:rowOff>
                  </from>
                  <to>
                    <xdr:col>12</xdr:col>
                    <xdr:colOff>251460</xdr:colOff>
                    <xdr:row>50</xdr:row>
                    <xdr:rowOff>342900</xdr:rowOff>
                  </to>
                </anchor>
              </controlPr>
            </control>
          </mc:Choice>
        </mc:AlternateContent>
        <mc:AlternateContent xmlns:mc="http://schemas.openxmlformats.org/markup-compatibility/2006">
          <mc:Choice Requires="x14">
            <control shapeId="68624" r:id="rId20" name="Group Box 16">
              <controlPr defaultSize="0" autoFill="0" autoPict="0">
                <anchor moveWithCells="1">
                  <from>
                    <xdr:col>5</xdr:col>
                    <xdr:colOff>60960</xdr:colOff>
                    <xdr:row>50</xdr:row>
                    <xdr:rowOff>0</xdr:rowOff>
                  </from>
                  <to>
                    <xdr:col>7</xdr:col>
                    <xdr:colOff>251460</xdr:colOff>
                    <xdr:row>50</xdr:row>
                    <xdr:rowOff>342900</xdr:rowOff>
                  </to>
                </anchor>
              </controlPr>
            </control>
          </mc:Choice>
        </mc:AlternateContent>
        <mc:AlternateContent xmlns:mc="http://schemas.openxmlformats.org/markup-compatibility/2006">
          <mc:Choice Requires="x14">
            <control shapeId="68625" r:id="rId21" name="Group Box 17">
              <controlPr defaultSize="0" autoFill="0" autoPict="0">
                <anchor moveWithCells="1">
                  <from>
                    <xdr:col>8</xdr:col>
                    <xdr:colOff>68580</xdr:colOff>
                    <xdr:row>50</xdr:row>
                    <xdr:rowOff>0</xdr:rowOff>
                  </from>
                  <to>
                    <xdr:col>12</xdr:col>
                    <xdr:colOff>251460</xdr:colOff>
                    <xdr:row>50</xdr:row>
                    <xdr:rowOff>342900</xdr:rowOff>
                  </to>
                </anchor>
              </controlPr>
            </control>
          </mc:Choice>
        </mc:AlternateContent>
        <mc:AlternateContent xmlns:mc="http://schemas.openxmlformats.org/markup-compatibility/2006">
          <mc:Choice Requires="x14">
            <control shapeId="68626" r:id="rId22" name="Group Box 18">
              <controlPr defaultSize="0" autoFill="0" autoPict="0">
                <anchor moveWithCells="1">
                  <from>
                    <xdr:col>5</xdr:col>
                    <xdr:colOff>60960</xdr:colOff>
                    <xdr:row>50</xdr:row>
                    <xdr:rowOff>0</xdr:rowOff>
                  </from>
                  <to>
                    <xdr:col>7</xdr:col>
                    <xdr:colOff>251460</xdr:colOff>
                    <xdr:row>50</xdr:row>
                    <xdr:rowOff>342900</xdr:rowOff>
                  </to>
                </anchor>
              </controlPr>
            </control>
          </mc:Choice>
        </mc:AlternateContent>
        <mc:AlternateContent xmlns:mc="http://schemas.openxmlformats.org/markup-compatibility/2006">
          <mc:Choice Requires="x14">
            <control shapeId="68627" r:id="rId23" name="Group Box 19">
              <controlPr defaultSize="0" autoFill="0" autoPict="0">
                <anchor moveWithCells="1">
                  <from>
                    <xdr:col>8</xdr:col>
                    <xdr:colOff>68580</xdr:colOff>
                    <xdr:row>50</xdr:row>
                    <xdr:rowOff>0</xdr:rowOff>
                  </from>
                  <to>
                    <xdr:col>12</xdr:col>
                    <xdr:colOff>251460</xdr:colOff>
                    <xdr:row>50</xdr:row>
                    <xdr:rowOff>342900</xdr:rowOff>
                  </to>
                </anchor>
              </controlPr>
            </control>
          </mc:Choice>
        </mc:AlternateContent>
        <mc:AlternateContent xmlns:mc="http://schemas.openxmlformats.org/markup-compatibility/2006">
          <mc:Choice Requires="x14">
            <control shapeId="68628" r:id="rId24" name="Group Box 20">
              <controlPr defaultSize="0" autoFill="0" autoPict="0">
                <anchor moveWithCells="1">
                  <from>
                    <xdr:col>5</xdr:col>
                    <xdr:colOff>60960</xdr:colOff>
                    <xdr:row>50</xdr:row>
                    <xdr:rowOff>0</xdr:rowOff>
                  </from>
                  <to>
                    <xdr:col>7</xdr:col>
                    <xdr:colOff>251460</xdr:colOff>
                    <xdr:row>50</xdr:row>
                    <xdr:rowOff>342900</xdr:rowOff>
                  </to>
                </anchor>
              </controlPr>
            </control>
          </mc:Choice>
        </mc:AlternateContent>
        <mc:AlternateContent xmlns:mc="http://schemas.openxmlformats.org/markup-compatibility/2006">
          <mc:Choice Requires="x14">
            <control shapeId="68629" r:id="rId25" name="Group Box 21">
              <controlPr defaultSize="0" autoFill="0" autoPict="0">
                <anchor moveWithCells="1">
                  <from>
                    <xdr:col>8</xdr:col>
                    <xdr:colOff>68580</xdr:colOff>
                    <xdr:row>50</xdr:row>
                    <xdr:rowOff>0</xdr:rowOff>
                  </from>
                  <to>
                    <xdr:col>12</xdr:col>
                    <xdr:colOff>251460</xdr:colOff>
                    <xdr:row>50</xdr:row>
                    <xdr:rowOff>342900</xdr:rowOff>
                  </to>
                </anchor>
              </controlPr>
            </control>
          </mc:Choice>
        </mc:AlternateContent>
        <mc:AlternateContent xmlns:mc="http://schemas.openxmlformats.org/markup-compatibility/2006">
          <mc:Choice Requires="x14">
            <control shapeId="68630" r:id="rId26" name="Group Box 22">
              <controlPr defaultSize="0" autoFill="0" autoPict="0">
                <anchor moveWithCells="1">
                  <from>
                    <xdr:col>5</xdr:col>
                    <xdr:colOff>60960</xdr:colOff>
                    <xdr:row>50</xdr:row>
                    <xdr:rowOff>0</xdr:rowOff>
                  </from>
                  <to>
                    <xdr:col>7</xdr:col>
                    <xdr:colOff>251460</xdr:colOff>
                    <xdr:row>50</xdr:row>
                    <xdr:rowOff>342900</xdr:rowOff>
                  </to>
                </anchor>
              </controlPr>
            </control>
          </mc:Choice>
        </mc:AlternateContent>
        <mc:AlternateContent xmlns:mc="http://schemas.openxmlformats.org/markup-compatibility/2006">
          <mc:Choice Requires="x14">
            <control shapeId="68631" r:id="rId27" name="Group Box 23">
              <controlPr defaultSize="0" autoFill="0" autoPict="0">
                <anchor moveWithCells="1">
                  <from>
                    <xdr:col>8</xdr:col>
                    <xdr:colOff>68580</xdr:colOff>
                    <xdr:row>50</xdr:row>
                    <xdr:rowOff>0</xdr:rowOff>
                  </from>
                  <to>
                    <xdr:col>12</xdr:col>
                    <xdr:colOff>251460</xdr:colOff>
                    <xdr:row>50</xdr:row>
                    <xdr:rowOff>342900</xdr:rowOff>
                  </to>
                </anchor>
              </controlPr>
            </control>
          </mc:Choice>
        </mc:AlternateContent>
        <mc:AlternateContent xmlns:mc="http://schemas.openxmlformats.org/markup-compatibility/2006">
          <mc:Choice Requires="x14">
            <control shapeId="68632" r:id="rId28" name="Group Box 24">
              <controlPr defaultSize="0" autoFill="0" autoPict="0">
                <anchor moveWithCells="1">
                  <from>
                    <xdr:col>5</xdr:col>
                    <xdr:colOff>60960</xdr:colOff>
                    <xdr:row>50</xdr:row>
                    <xdr:rowOff>0</xdr:rowOff>
                  </from>
                  <to>
                    <xdr:col>7</xdr:col>
                    <xdr:colOff>251460</xdr:colOff>
                    <xdr:row>50</xdr:row>
                    <xdr:rowOff>342900</xdr:rowOff>
                  </to>
                </anchor>
              </controlPr>
            </control>
          </mc:Choice>
        </mc:AlternateContent>
        <mc:AlternateContent xmlns:mc="http://schemas.openxmlformats.org/markup-compatibility/2006">
          <mc:Choice Requires="x14">
            <control shapeId="68633" r:id="rId29" name="Group Box 25">
              <controlPr defaultSize="0" autoFill="0" autoPict="0">
                <anchor moveWithCells="1">
                  <from>
                    <xdr:col>8</xdr:col>
                    <xdr:colOff>68580</xdr:colOff>
                    <xdr:row>50</xdr:row>
                    <xdr:rowOff>0</xdr:rowOff>
                  </from>
                  <to>
                    <xdr:col>12</xdr:col>
                    <xdr:colOff>251460</xdr:colOff>
                    <xdr:row>50</xdr:row>
                    <xdr:rowOff>342900</xdr:rowOff>
                  </to>
                </anchor>
              </controlPr>
            </control>
          </mc:Choice>
        </mc:AlternateContent>
        <mc:AlternateContent xmlns:mc="http://schemas.openxmlformats.org/markup-compatibility/2006">
          <mc:Choice Requires="x14">
            <control shapeId="68634" r:id="rId30" name="Group Box 26">
              <controlPr defaultSize="0" autoFill="0" autoPict="0">
                <anchor moveWithCells="1">
                  <from>
                    <xdr:col>5</xdr:col>
                    <xdr:colOff>60960</xdr:colOff>
                    <xdr:row>50</xdr:row>
                    <xdr:rowOff>0</xdr:rowOff>
                  </from>
                  <to>
                    <xdr:col>7</xdr:col>
                    <xdr:colOff>251460</xdr:colOff>
                    <xdr:row>50</xdr:row>
                    <xdr:rowOff>342900</xdr:rowOff>
                  </to>
                </anchor>
              </controlPr>
            </control>
          </mc:Choice>
        </mc:AlternateContent>
        <mc:AlternateContent xmlns:mc="http://schemas.openxmlformats.org/markup-compatibility/2006">
          <mc:Choice Requires="x14">
            <control shapeId="68635" r:id="rId31" name="Group Box 27">
              <controlPr defaultSize="0" autoFill="0" autoPict="0">
                <anchor moveWithCells="1">
                  <from>
                    <xdr:col>8</xdr:col>
                    <xdr:colOff>68580</xdr:colOff>
                    <xdr:row>50</xdr:row>
                    <xdr:rowOff>0</xdr:rowOff>
                  </from>
                  <to>
                    <xdr:col>12</xdr:col>
                    <xdr:colOff>251460</xdr:colOff>
                    <xdr:row>50</xdr:row>
                    <xdr:rowOff>342900</xdr:rowOff>
                  </to>
                </anchor>
              </controlPr>
            </control>
          </mc:Choice>
        </mc:AlternateContent>
        <mc:AlternateContent xmlns:mc="http://schemas.openxmlformats.org/markup-compatibility/2006">
          <mc:Choice Requires="x14">
            <control shapeId="68636" r:id="rId32" name="Group Box 28">
              <controlPr defaultSize="0" autoFill="0" autoPict="0">
                <anchor moveWithCells="1">
                  <from>
                    <xdr:col>5</xdr:col>
                    <xdr:colOff>60960</xdr:colOff>
                    <xdr:row>50</xdr:row>
                    <xdr:rowOff>0</xdr:rowOff>
                  </from>
                  <to>
                    <xdr:col>7</xdr:col>
                    <xdr:colOff>251460</xdr:colOff>
                    <xdr:row>50</xdr:row>
                    <xdr:rowOff>342900</xdr:rowOff>
                  </to>
                </anchor>
              </controlPr>
            </control>
          </mc:Choice>
        </mc:AlternateContent>
        <mc:AlternateContent xmlns:mc="http://schemas.openxmlformats.org/markup-compatibility/2006">
          <mc:Choice Requires="x14">
            <control shapeId="68637" r:id="rId33" name="Group Box 29">
              <controlPr defaultSize="0" autoFill="0" autoPict="0">
                <anchor moveWithCells="1">
                  <from>
                    <xdr:col>8</xdr:col>
                    <xdr:colOff>68580</xdr:colOff>
                    <xdr:row>50</xdr:row>
                    <xdr:rowOff>0</xdr:rowOff>
                  </from>
                  <to>
                    <xdr:col>12</xdr:col>
                    <xdr:colOff>251460</xdr:colOff>
                    <xdr:row>50</xdr:row>
                    <xdr:rowOff>342900</xdr:rowOff>
                  </to>
                </anchor>
              </controlPr>
            </control>
          </mc:Choice>
        </mc:AlternateContent>
        <mc:AlternateContent xmlns:mc="http://schemas.openxmlformats.org/markup-compatibility/2006">
          <mc:Choice Requires="x14">
            <control shapeId="68638" r:id="rId34" name="Group Box 30">
              <controlPr defaultSize="0" autoFill="0" autoPict="0">
                <anchor moveWithCells="1">
                  <from>
                    <xdr:col>5</xdr:col>
                    <xdr:colOff>60960</xdr:colOff>
                    <xdr:row>50</xdr:row>
                    <xdr:rowOff>0</xdr:rowOff>
                  </from>
                  <to>
                    <xdr:col>7</xdr:col>
                    <xdr:colOff>251460</xdr:colOff>
                    <xdr:row>50</xdr:row>
                    <xdr:rowOff>342900</xdr:rowOff>
                  </to>
                </anchor>
              </controlPr>
            </control>
          </mc:Choice>
        </mc:AlternateContent>
        <mc:AlternateContent xmlns:mc="http://schemas.openxmlformats.org/markup-compatibility/2006">
          <mc:Choice Requires="x14">
            <control shapeId="68639" r:id="rId35" name="Group Box 31">
              <controlPr defaultSize="0" autoFill="0" autoPict="0">
                <anchor moveWithCells="1">
                  <from>
                    <xdr:col>8</xdr:col>
                    <xdr:colOff>68580</xdr:colOff>
                    <xdr:row>50</xdr:row>
                    <xdr:rowOff>0</xdr:rowOff>
                  </from>
                  <to>
                    <xdr:col>12</xdr:col>
                    <xdr:colOff>251460</xdr:colOff>
                    <xdr:row>50</xdr:row>
                    <xdr:rowOff>342900</xdr:rowOff>
                  </to>
                </anchor>
              </controlPr>
            </control>
          </mc:Choice>
        </mc:AlternateContent>
        <mc:AlternateContent xmlns:mc="http://schemas.openxmlformats.org/markup-compatibility/2006">
          <mc:Choice Requires="x14">
            <control shapeId="68640" r:id="rId36" name="Group Box 32">
              <controlPr defaultSize="0" autoFill="0" autoPict="0">
                <anchor moveWithCells="1">
                  <from>
                    <xdr:col>5</xdr:col>
                    <xdr:colOff>60960</xdr:colOff>
                    <xdr:row>50</xdr:row>
                    <xdr:rowOff>0</xdr:rowOff>
                  </from>
                  <to>
                    <xdr:col>7</xdr:col>
                    <xdr:colOff>251460</xdr:colOff>
                    <xdr:row>50</xdr:row>
                    <xdr:rowOff>342900</xdr:rowOff>
                  </to>
                </anchor>
              </controlPr>
            </control>
          </mc:Choice>
        </mc:AlternateContent>
        <mc:AlternateContent xmlns:mc="http://schemas.openxmlformats.org/markup-compatibility/2006">
          <mc:Choice Requires="x14">
            <control shapeId="68641" r:id="rId37" name="Check Box 33">
              <controlPr defaultSize="0" autoFill="0" autoLine="0" autoPict="0">
                <anchor moveWithCells="1">
                  <from>
                    <xdr:col>4</xdr:col>
                    <xdr:colOff>99060</xdr:colOff>
                    <xdr:row>51</xdr:row>
                    <xdr:rowOff>99060</xdr:rowOff>
                  </from>
                  <to>
                    <xdr:col>4</xdr:col>
                    <xdr:colOff>746760</xdr:colOff>
                    <xdr:row>51</xdr:row>
                    <xdr:rowOff>327660</xdr:rowOff>
                  </to>
                </anchor>
              </controlPr>
            </control>
          </mc:Choice>
        </mc:AlternateContent>
        <mc:AlternateContent xmlns:mc="http://schemas.openxmlformats.org/markup-compatibility/2006">
          <mc:Choice Requires="x14">
            <control shapeId="68642" r:id="rId38" name="Check Box 34">
              <controlPr defaultSize="0" autoFill="0" autoLine="0" autoPict="0">
                <anchor moveWithCells="1">
                  <from>
                    <xdr:col>4</xdr:col>
                    <xdr:colOff>99060</xdr:colOff>
                    <xdr:row>52</xdr:row>
                    <xdr:rowOff>99060</xdr:rowOff>
                  </from>
                  <to>
                    <xdr:col>4</xdr:col>
                    <xdr:colOff>746760</xdr:colOff>
                    <xdr:row>52</xdr:row>
                    <xdr:rowOff>327660</xdr:rowOff>
                  </to>
                </anchor>
              </controlPr>
            </control>
          </mc:Choice>
        </mc:AlternateContent>
        <mc:AlternateContent xmlns:mc="http://schemas.openxmlformats.org/markup-compatibility/2006">
          <mc:Choice Requires="x14">
            <control shapeId="68643" r:id="rId39" name="Check Box 35">
              <controlPr defaultSize="0" autoFill="0" autoLine="0" autoPict="0">
                <anchor moveWithCells="1">
                  <from>
                    <xdr:col>4</xdr:col>
                    <xdr:colOff>99060</xdr:colOff>
                    <xdr:row>53</xdr:row>
                    <xdr:rowOff>99060</xdr:rowOff>
                  </from>
                  <to>
                    <xdr:col>4</xdr:col>
                    <xdr:colOff>746760</xdr:colOff>
                    <xdr:row>53</xdr:row>
                    <xdr:rowOff>327660</xdr:rowOff>
                  </to>
                </anchor>
              </controlPr>
            </control>
          </mc:Choice>
        </mc:AlternateContent>
        <mc:AlternateContent xmlns:mc="http://schemas.openxmlformats.org/markup-compatibility/2006">
          <mc:Choice Requires="x14">
            <control shapeId="68644" r:id="rId40" name="Check Box 36">
              <controlPr defaultSize="0" autoFill="0" autoLine="0" autoPict="0">
                <anchor moveWithCells="1">
                  <from>
                    <xdr:col>4</xdr:col>
                    <xdr:colOff>99060</xdr:colOff>
                    <xdr:row>54</xdr:row>
                    <xdr:rowOff>99060</xdr:rowOff>
                  </from>
                  <to>
                    <xdr:col>4</xdr:col>
                    <xdr:colOff>746760</xdr:colOff>
                    <xdr:row>54</xdr:row>
                    <xdr:rowOff>327660</xdr:rowOff>
                  </to>
                </anchor>
              </controlPr>
            </control>
          </mc:Choice>
        </mc:AlternateContent>
        <mc:AlternateContent xmlns:mc="http://schemas.openxmlformats.org/markup-compatibility/2006">
          <mc:Choice Requires="x14">
            <control shapeId="68645" r:id="rId41" name="Check Box 37">
              <controlPr defaultSize="0" autoFill="0" autoLine="0" autoPict="0">
                <anchor moveWithCells="1">
                  <from>
                    <xdr:col>4</xdr:col>
                    <xdr:colOff>99060</xdr:colOff>
                    <xdr:row>55</xdr:row>
                    <xdr:rowOff>99060</xdr:rowOff>
                  </from>
                  <to>
                    <xdr:col>4</xdr:col>
                    <xdr:colOff>746760</xdr:colOff>
                    <xdr:row>55</xdr:row>
                    <xdr:rowOff>327660</xdr:rowOff>
                  </to>
                </anchor>
              </controlPr>
            </control>
          </mc:Choice>
        </mc:AlternateContent>
        <mc:AlternateContent xmlns:mc="http://schemas.openxmlformats.org/markup-compatibility/2006">
          <mc:Choice Requires="x14">
            <control shapeId="68646" r:id="rId42" name="Check Box 38">
              <controlPr defaultSize="0" autoFill="0" autoLine="0" autoPict="0">
                <anchor moveWithCells="1">
                  <from>
                    <xdr:col>4</xdr:col>
                    <xdr:colOff>99060</xdr:colOff>
                    <xdr:row>56</xdr:row>
                    <xdr:rowOff>99060</xdr:rowOff>
                  </from>
                  <to>
                    <xdr:col>4</xdr:col>
                    <xdr:colOff>746760</xdr:colOff>
                    <xdr:row>56</xdr:row>
                    <xdr:rowOff>327660</xdr:rowOff>
                  </to>
                </anchor>
              </controlPr>
            </control>
          </mc:Choice>
        </mc:AlternateContent>
        <mc:AlternateContent xmlns:mc="http://schemas.openxmlformats.org/markup-compatibility/2006">
          <mc:Choice Requires="x14">
            <control shapeId="68647" r:id="rId43" name="Check Box 39">
              <controlPr defaultSize="0" autoFill="0" autoLine="0" autoPict="0">
                <anchor moveWithCells="1">
                  <from>
                    <xdr:col>4</xdr:col>
                    <xdr:colOff>99060</xdr:colOff>
                    <xdr:row>57</xdr:row>
                    <xdr:rowOff>99060</xdr:rowOff>
                  </from>
                  <to>
                    <xdr:col>4</xdr:col>
                    <xdr:colOff>746760</xdr:colOff>
                    <xdr:row>57</xdr:row>
                    <xdr:rowOff>327660</xdr:rowOff>
                  </to>
                </anchor>
              </controlPr>
            </control>
          </mc:Choice>
        </mc:AlternateContent>
        <mc:AlternateContent xmlns:mc="http://schemas.openxmlformats.org/markup-compatibility/2006">
          <mc:Choice Requires="x14">
            <control shapeId="68648" r:id="rId44" name="Check Box 40">
              <controlPr defaultSize="0" autoFill="0" autoLine="0" autoPict="0">
                <anchor moveWithCells="1">
                  <from>
                    <xdr:col>4</xdr:col>
                    <xdr:colOff>99060</xdr:colOff>
                    <xdr:row>58</xdr:row>
                    <xdr:rowOff>99060</xdr:rowOff>
                  </from>
                  <to>
                    <xdr:col>4</xdr:col>
                    <xdr:colOff>746760</xdr:colOff>
                    <xdr:row>58</xdr:row>
                    <xdr:rowOff>327660</xdr:rowOff>
                  </to>
                </anchor>
              </controlPr>
            </control>
          </mc:Choice>
        </mc:AlternateContent>
        <mc:AlternateContent xmlns:mc="http://schemas.openxmlformats.org/markup-compatibility/2006">
          <mc:Choice Requires="x14">
            <control shapeId="68649" r:id="rId45" name="Check Box 41">
              <controlPr defaultSize="0" autoFill="0" autoLine="0" autoPict="0">
                <anchor moveWithCells="1">
                  <from>
                    <xdr:col>4</xdr:col>
                    <xdr:colOff>99060</xdr:colOff>
                    <xdr:row>59</xdr:row>
                    <xdr:rowOff>99060</xdr:rowOff>
                  </from>
                  <to>
                    <xdr:col>4</xdr:col>
                    <xdr:colOff>746760</xdr:colOff>
                    <xdr:row>59</xdr:row>
                    <xdr:rowOff>327660</xdr:rowOff>
                  </to>
                </anchor>
              </controlPr>
            </control>
          </mc:Choice>
        </mc:AlternateContent>
        <mc:AlternateContent xmlns:mc="http://schemas.openxmlformats.org/markup-compatibility/2006">
          <mc:Choice Requires="x14">
            <control shapeId="68650" r:id="rId46" name="Check Box 42">
              <controlPr defaultSize="0" autoFill="0" autoLine="0" autoPict="0">
                <anchor moveWithCells="1">
                  <from>
                    <xdr:col>1</xdr:col>
                    <xdr:colOff>251460</xdr:colOff>
                    <xdr:row>22</xdr:row>
                    <xdr:rowOff>22860</xdr:rowOff>
                  </from>
                  <to>
                    <xdr:col>1</xdr:col>
                    <xdr:colOff>556260</xdr:colOff>
                    <xdr:row>22</xdr:row>
                    <xdr:rowOff>213360</xdr:rowOff>
                  </to>
                </anchor>
              </controlPr>
            </control>
          </mc:Choice>
        </mc:AlternateContent>
        <mc:AlternateContent xmlns:mc="http://schemas.openxmlformats.org/markup-compatibility/2006">
          <mc:Choice Requires="x14">
            <control shapeId="68651" r:id="rId47" name="Check Box 43">
              <controlPr defaultSize="0" autoFill="0" autoLine="0" autoPict="0">
                <anchor moveWithCells="1">
                  <from>
                    <xdr:col>1</xdr:col>
                    <xdr:colOff>251460</xdr:colOff>
                    <xdr:row>23</xdr:row>
                    <xdr:rowOff>22860</xdr:rowOff>
                  </from>
                  <to>
                    <xdr:col>1</xdr:col>
                    <xdr:colOff>556260</xdr:colOff>
                    <xdr:row>23</xdr:row>
                    <xdr:rowOff>251460</xdr:rowOff>
                  </to>
                </anchor>
              </controlPr>
            </control>
          </mc:Choice>
        </mc:AlternateContent>
        <mc:AlternateContent xmlns:mc="http://schemas.openxmlformats.org/markup-compatibility/2006">
          <mc:Choice Requires="x14">
            <control shapeId="68652" r:id="rId48" name="Check Box 44">
              <controlPr defaultSize="0" autoFill="0" autoLine="0" autoPict="0">
                <anchor moveWithCells="1">
                  <from>
                    <xdr:col>1</xdr:col>
                    <xdr:colOff>251460</xdr:colOff>
                    <xdr:row>24</xdr:row>
                    <xdr:rowOff>60960</xdr:rowOff>
                  </from>
                  <to>
                    <xdr:col>1</xdr:col>
                    <xdr:colOff>556260</xdr:colOff>
                    <xdr:row>24</xdr:row>
                    <xdr:rowOff>251460</xdr:rowOff>
                  </to>
                </anchor>
              </controlPr>
            </control>
          </mc:Choice>
        </mc:AlternateContent>
        <mc:AlternateContent xmlns:mc="http://schemas.openxmlformats.org/markup-compatibility/2006">
          <mc:Choice Requires="x14">
            <control shapeId="68653" r:id="rId49" name="Check Box 45">
              <controlPr defaultSize="0" autoFill="0" autoLine="0" autoPict="0">
                <anchor moveWithCells="1">
                  <from>
                    <xdr:col>1</xdr:col>
                    <xdr:colOff>251460</xdr:colOff>
                    <xdr:row>28</xdr:row>
                    <xdr:rowOff>60960</xdr:rowOff>
                  </from>
                  <to>
                    <xdr:col>1</xdr:col>
                    <xdr:colOff>556260</xdr:colOff>
                    <xdr:row>28</xdr:row>
                    <xdr:rowOff>289560</xdr:rowOff>
                  </to>
                </anchor>
              </controlPr>
            </control>
          </mc:Choice>
        </mc:AlternateContent>
        <mc:AlternateContent xmlns:mc="http://schemas.openxmlformats.org/markup-compatibility/2006">
          <mc:Choice Requires="x14">
            <control shapeId="68654" r:id="rId50" name="Check Box 46">
              <controlPr defaultSize="0" autoFill="0" autoLine="0" autoPict="0">
                <anchor moveWithCells="1">
                  <from>
                    <xdr:col>1</xdr:col>
                    <xdr:colOff>251460</xdr:colOff>
                    <xdr:row>29</xdr:row>
                    <xdr:rowOff>53340</xdr:rowOff>
                  </from>
                  <to>
                    <xdr:col>1</xdr:col>
                    <xdr:colOff>556260</xdr:colOff>
                    <xdr:row>29</xdr:row>
                    <xdr:rowOff>259080</xdr:rowOff>
                  </to>
                </anchor>
              </controlPr>
            </control>
          </mc:Choice>
        </mc:AlternateContent>
        <mc:AlternateContent xmlns:mc="http://schemas.openxmlformats.org/markup-compatibility/2006">
          <mc:Choice Requires="x14">
            <control shapeId="68655" r:id="rId51" name="Check Box 47">
              <controlPr defaultSize="0" autoFill="0" autoLine="0" autoPict="0">
                <anchor moveWithCells="1">
                  <from>
                    <xdr:col>1</xdr:col>
                    <xdr:colOff>251460</xdr:colOff>
                    <xdr:row>21</xdr:row>
                    <xdr:rowOff>60960</xdr:rowOff>
                  </from>
                  <to>
                    <xdr:col>1</xdr:col>
                    <xdr:colOff>556260</xdr:colOff>
                    <xdr:row>21</xdr:row>
                    <xdr:rowOff>289560</xdr:rowOff>
                  </to>
                </anchor>
              </controlPr>
            </control>
          </mc:Choice>
        </mc:AlternateContent>
        <mc:AlternateContent xmlns:mc="http://schemas.openxmlformats.org/markup-compatibility/2006">
          <mc:Choice Requires="x14">
            <control shapeId="68656" r:id="rId52" name="Check Box 48">
              <controlPr defaultSize="0" autoFill="0" autoLine="0" autoPict="0">
                <anchor moveWithCells="1">
                  <from>
                    <xdr:col>1</xdr:col>
                    <xdr:colOff>251460</xdr:colOff>
                    <xdr:row>20</xdr:row>
                    <xdr:rowOff>38100</xdr:rowOff>
                  </from>
                  <to>
                    <xdr:col>1</xdr:col>
                    <xdr:colOff>556260</xdr:colOff>
                    <xdr:row>20</xdr:row>
                    <xdr:rowOff>251460</xdr:rowOff>
                  </to>
                </anchor>
              </controlPr>
            </control>
          </mc:Choice>
        </mc:AlternateContent>
        <mc:AlternateContent xmlns:mc="http://schemas.openxmlformats.org/markup-compatibility/2006">
          <mc:Choice Requires="x14">
            <control shapeId="68657" r:id="rId53" name="Check Box 49">
              <controlPr defaultSize="0" autoFill="0" autoLine="0" autoPict="0">
                <anchor moveWithCells="1">
                  <from>
                    <xdr:col>1</xdr:col>
                    <xdr:colOff>251460</xdr:colOff>
                    <xdr:row>33</xdr:row>
                    <xdr:rowOff>22860</xdr:rowOff>
                  </from>
                  <to>
                    <xdr:col>1</xdr:col>
                    <xdr:colOff>556260</xdr:colOff>
                    <xdr:row>33</xdr:row>
                    <xdr:rowOff>213360</xdr:rowOff>
                  </to>
                </anchor>
              </controlPr>
            </control>
          </mc:Choice>
        </mc:AlternateContent>
        <mc:AlternateContent xmlns:mc="http://schemas.openxmlformats.org/markup-compatibility/2006">
          <mc:Choice Requires="x14">
            <control shapeId="68658" r:id="rId54" name="Check Box 50">
              <controlPr defaultSize="0" autoFill="0" autoLine="0" autoPict="0">
                <anchor moveWithCells="1">
                  <from>
                    <xdr:col>1</xdr:col>
                    <xdr:colOff>251460</xdr:colOff>
                    <xdr:row>30</xdr:row>
                    <xdr:rowOff>60960</xdr:rowOff>
                  </from>
                  <to>
                    <xdr:col>1</xdr:col>
                    <xdr:colOff>556260</xdr:colOff>
                    <xdr:row>30</xdr:row>
                    <xdr:rowOff>289560</xdr:rowOff>
                  </to>
                </anchor>
              </controlPr>
            </control>
          </mc:Choice>
        </mc:AlternateContent>
        <mc:AlternateContent xmlns:mc="http://schemas.openxmlformats.org/markup-compatibility/2006">
          <mc:Choice Requires="x14">
            <control shapeId="68659" r:id="rId55" name="Check Box 51">
              <controlPr defaultSize="0" autoFill="0" autoLine="0" autoPict="0">
                <anchor moveWithCells="1">
                  <from>
                    <xdr:col>1</xdr:col>
                    <xdr:colOff>251460</xdr:colOff>
                    <xdr:row>31</xdr:row>
                    <xdr:rowOff>38100</xdr:rowOff>
                  </from>
                  <to>
                    <xdr:col>1</xdr:col>
                    <xdr:colOff>556260</xdr:colOff>
                    <xdr:row>31</xdr:row>
                    <xdr:rowOff>251460</xdr:rowOff>
                  </to>
                </anchor>
              </controlPr>
            </control>
          </mc:Choice>
        </mc:AlternateContent>
        <mc:AlternateContent xmlns:mc="http://schemas.openxmlformats.org/markup-compatibility/2006">
          <mc:Choice Requires="x14">
            <control shapeId="68660" r:id="rId56" name="Check Box 52">
              <controlPr defaultSize="0" autoFill="0" autoLine="0" autoPict="0">
                <anchor moveWithCells="1">
                  <from>
                    <xdr:col>1</xdr:col>
                    <xdr:colOff>251460</xdr:colOff>
                    <xdr:row>37</xdr:row>
                    <xdr:rowOff>160020</xdr:rowOff>
                  </from>
                  <to>
                    <xdr:col>1</xdr:col>
                    <xdr:colOff>556260</xdr:colOff>
                    <xdr:row>37</xdr:row>
                    <xdr:rowOff>365760</xdr:rowOff>
                  </to>
                </anchor>
              </controlPr>
            </control>
          </mc:Choice>
        </mc:AlternateContent>
        <mc:AlternateContent xmlns:mc="http://schemas.openxmlformats.org/markup-compatibility/2006">
          <mc:Choice Requires="x14">
            <control shapeId="68661" r:id="rId57" name="Check Box 53">
              <controlPr defaultSize="0" autoFill="0" autoLine="0" autoPict="0">
                <anchor moveWithCells="1">
                  <from>
                    <xdr:col>1</xdr:col>
                    <xdr:colOff>251460</xdr:colOff>
                    <xdr:row>39</xdr:row>
                    <xdr:rowOff>0</xdr:rowOff>
                  </from>
                  <to>
                    <xdr:col>1</xdr:col>
                    <xdr:colOff>556260</xdr:colOff>
                    <xdr:row>39</xdr:row>
                    <xdr:rowOff>251460</xdr:rowOff>
                  </to>
                </anchor>
              </controlPr>
            </control>
          </mc:Choice>
        </mc:AlternateContent>
        <mc:AlternateContent xmlns:mc="http://schemas.openxmlformats.org/markup-compatibility/2006">
          <mc:Choice Requires="x14">
            <control shapeId="68662" r:id="rId58" name="Check Box 54">
              <controlPr defaultSize="0" autoFill="0" autoLine="0" autoPict="0">
                <anchor moveWithCells="1">
                  <from>
                    <xdr:col>1</xdr:col>
                    <xdr:colOff>251460</xdr:colOff>
                    <xdr:row>36</xdr:row>
                    <xdr:rowOff>60960</xdr:rowOff>
                  </from>
                  <to>
                    <xdr:col>1</xdr:col>
                    <xdr:colOff>556260</xdr:colOff>
                    <xdr:row>36</xdr:row>
                    <xdr:rowOff>289560</xdr:rowOff>
                  </to>
                </anchor>
              </controlPr>
            </control>
          </mc:Choice>
        </mc:AlternateContent>
        <mc:AlternateContent xmlns:mc="http://schemas.openxmlformats.org/markup-compatibility/2006">
          <mc:Choice Requires="x14">
            <control shapeId="68663" r:id="rId59" name="Check Box 55">
              <controlPr defaultSize="0" autoFill="0" autoLine="0" autoPict="0">
                <anchor moveWithCells="1">
                  <from>
                    <xdr:col>1</xdr:col>
                    <xdr:colOff>251460</xdr:colOff>
                    <xdr:row>35</xdr:row>
                    <xdr:rowOff>38100</xdr:rowOff>
                  </from>
                  <to>
                    <xdr:col>1</xdr:col>
                    <xdr:colOff>556260</xdr:colOff>
                    <xdr:row>35</xdr:row>
                    <xdr:rowOff>251460</xdr:rowOff>
                  </to>
                </anchor>
              </controlPr>
            </control>
          </mc:Choice>
        </mc:AlternateContent>
        <mc:AlternateContent xmlns:mc="http://schemas.openxmlformats.org/markup-compatibility/2006">
          <mc:Choice Requires="x14">
            <control shapeId="68664" r:id="rId60" name="Check Box 56">
              <controlPr defaultSize="0" autoFill="0" autoLine="0" autoPict="0">
                <anchor moveWithCells="1">
                  <from>
                    <xdr:col>1</xdr:col>
                    <xdr:colOff>251460</xdr:colOff>
                    <xdr:row>32</xdr:row>
                    <xdr:rowOff>38100</xdr:rowOff>
                  </from>
                  <to>
                    <xdr:col>1</xdr:col>
                    <xdr:colOff>556260</xdr:colOff>
                    <xdr:row>32</xdr:row>
                    <xdr:rowOff>251460</xdr:rowOff>
                  </to>
                </anchor>
              </controlPr>
            </control>
          </mc:Choice>
        </mc:AlternateContent>
        <mc:AlternateContent xmlns:mc="http://schemas.openxmlformats.org/markup-compatibility/2006">
          <mc:Choice Requires="x14">
            <control shapeId="68665" r:id="rId61" name="Check Box 57">
              <controlPr defaultSize="0" autoFill="0" autoLine="0" autoPict="0">
                <anchor moveWithCells="1">
                  <from>
                    <xdr:col>1</xdr:col>
                    <xdr:colOff>251460</xdr:colOff>
                    <xdr:row>38</xdr:row>
                    <xdr:rowOff>38100</xdr:rowOff>
                  </from>
                  <to>
                    <xdr:col>1</xdr:col>
                    <xdr:colOff>556260</xdr:colOff>
                    <xdr:row>38</xdr:row>
                    <xdr:rowOff>251460</xdr:rowOff>
                  </to>
                </anchor>
              </controlPr>
            </control>
          </mc:Choice>
        </mc:AlternateContent>
        <mc:AlternateContent xmlns:mc="http://schemas.openxmlformats.org/markup-compatibility/2006">
          <mc:Choice Requires="x14">
            <control shapeId="68666" r:id="rId62" name="Check Box 58">
              <controlPr defaultSize="0" autoFill="0" autoLine="0" autoPict="0">
                <anchor moveWithCells="1">
                  <from>
                    <xdr:col>1</xdr:col>
                    <xdr:colOff>251460</xdr:colOff>
                    <xdr:row>46</xdr:row>
                    <xdr:rowOff>160020</xdr:rowOff>
                  </from>
                  <to>
                    <xdr:col>1</xdr:col>
                    <xdr:colOff>556260</xdr:colOff>
                    <xdr:row>46</xdr:row>
                    <xdr:rowOff>365760</xdr:rowOff>
                  </to>
                </anchor>
              </controlPr>
            </control>
          </mc:Choice>
        </mc:AlternateContent>
        <mc:AlternateContent xmlns:mc="http://schemas.openxmlformats.org/markup-compatibility/2006">
          <mc:Choice Requires="x14">
            <control shapeId="68667" r:id="rId63" name="Check Box 59">
              <controlPr defaultSize="0" autoFill="0" autoLine="0" autoPict="0">
                <anchor moveWithCells="1">
                  <from>
                    <xdr:col>1</xdr:col>
                    <xdr:colOff>251460</xdr:colOff>
                    <xdr:row>48</xdr:row>
                    <xdr:rowOff>0</xdr:rowOff>
                  </from>
                  <to>
                    <xdr:col>1</xdr:col>
                    <xdr:colOff>556260</xdr:colOff>
                    <xdr:row>48</xdr:row>
                    <xdr:rowOff>228600</xdr:rowOff>
                  </to>
                </anchor>
              </controlPr>
            </control>
          </mc:Choice>
        </mc:AlternateContent>
        <mc:AlternateContent xmlns:mc="http://schemas.openxmlformats.org/markup-compatibility/2006">
          <mc:Choice Requires="x14">
            <control shapeId="68668" r:id="rId64" name="Check Box 60">
              <controlPr defaultSize="0" autoFill="0" autoLine="0" autoPict="0">
                <anchor moveWithCells="1">
                  <from>
                    <xdr:col>1</xdr:col>
                    <xdr:colOff>251460</xdr:colOff>
                    <xdr:row>41</xdr:row>
                    <xdr:rowOff>60960</xdr:rowOff>
                  </from>
                  <to>
                    <xdr:col>1</xdr:col>
                    <xdr:colOff>556260</xdr:colOff>
                    <xdr:row>41</xdr:row>
                    <xdr:rowOff>281940</xdr:rowOff>
                  </to>
                </anchor>
              </controlPr>
            </control>
          </mc:Choice>
        </mc:AlternateContent>
        <mc:AlternateContent xmlns:mc="http://schemas.openxmlformats.org/markup-compatibility/2006">
          <mc:Choice Requires="x14">
            <control shapeId="68669" r:id="rId65" name="Check Box 61">
              <controlPr defaultSize="0" autoFill="0" autoLine="0" autoPict="0">
                <anchor moveWithCells="1">
                  <from>
                    <xdr:col>1</xdr:col>
                    <xdr:colOff>251460</xdr:colOff>
                    <xdr:row>43</xdr:row>
                    <xdr:rowOff>53340</xdr:rowOff>
                  </from>
                  <to>
                    <xdr:col>1</xdr:col>
                    <xdr:colOff>556260</xdr:colOff>
                    <xdr:row>43</xdr:row>
                    <xdr:rowOff>259080</xdr:rowOff>
                  </to>
                </anchor>
              </controlPr>
            </control>
          </mc:Choice>
        </mc:AlternateContent>
        <mc:AlternateContent xmlns:mc="http://schemas.openxmlformats.org/markup-compatibility/2006">
          <mc:Choice Requires="x14">
            <control shapeId="68670" r:id="rId66" name="Check Box 62">
              <controlPr defaultSize="0" autoFill="0" autoLine="0" autoPict="0">
                <anchor moveWithCells="1">
                  <from>
                    <xdr:col>1</xdr:col>
                    <xdr:colOff>251460</xdr:colOff>
                    <xdr:row>47</xdr:row>
                    <xdr:rowOff>38100</xdr:rowOff>
                  </from>
                  <to>
                    <xdr:col>1</xdr:col>
                    <xdr:colOff>556260</xdr:colOff>
                    <xdr:row>47</xdr:row>
                    <xdr:rowOff>251460</xdr:rowOff>
                  </to>
                </anchor>
              </controlPr>
            </control>
          </mc:Choice>
        </mc:AlternateContent>
        <mc:AlternateContent xmlns:mc="http://schemas.openxmlformats.org/markup-compatibility/2006">
          <mc:Choice Requires="x14">
            <control shapeId="68671" r:id="rId67" name="Check Box 63">
              <controlPr defaultSize="0" autoFill="0" autoLine="0" autoPict="0">
                <anchor moveWithCells="1">
                  <from>
                    <xdr:col>1</xdr:col>
                    <xdr:colOff>251460</xdr:colOff>
                    <xdr:row>44</xdr:row>
                    <xdr:rowOff>45720</xdr:rowOff>
                  </from>
                  <to>
                    <xdr:col>1</xdr:col>
                    <xdr:colOff>556260</xdr:colOff>
                    <xdr:row>44</xdr:row>
                    <xdr:rowOff>251460</xdr:rowOff>
                  </to>
                </anchor>
              </controlPr>
            </control>
          </mc:Choice>
        </mc:AlternateContent>
        <mc:AlternateContent xmlns:mc="http://schemas.openxmlformats.org/markup-compatibility/2006">
          <mc:Choice Requires="x14">
            <control shapeId="68672" r:id="rId68" name="Check Box 64">
              <controlPr defaultSize="0" autoFill="0" autoLine="0" autoPict="0">
                <anchor moveWithCells="1">
                  <from>
                    <xdr:col>1</xdr:col>
                    <xdr:colOff>251460</xdr:colOff>
                    <xdr:row>45</xdr:row>
                    <xdr:rowOff>137160</xdr:rowOff>
                  </from>
                  <to>
                    <xdr:col>1</xdr:col>
                    <xdr:colOff>556260</xdr:colOff>
                    <xdr:row>45</xdr:row>
                    <xdr:rowOff>342900</xdr:rowOff>
                  </to>
                </anchor>
              </controlPr>
            </control>
          </mc:Choice>
        </mc:AlternateContent>
        <mc:AlternateContent xmlns:mc="http://schemas.openxmlformats.org/markup-compatibility/2006">
          <mc:Choice Requires="x14">
            <control shapeId="68673" r:id="rId69" name="Check Box 65">
              <controlPr defaultSize="0" autoFill="0" autoLine="0" autoPict="0">
                <anchor moveWithCells="1">
                  <from>
                    <xdr:col>1</xdr:col>
                    <xdr:colOff>251460</xdr:colOff>
                    <xdr:row>42</xdr:row>
                    <xdr:rowOff>45720</xdr:rowOff>
                  </from>
                  <to>
                    <xdr:col>1</xdr:col>
                    <xdr:colOff>556260</xdr:colOff>
                    <xdr:row>42</xdr:row>
                    <xdr:rowOff>251460</xdr:rowOff>
                  </to>
                </anchor>
              </controlPr>
            </control>
          </mc:Choice>
        </mc:AlternateContent>
        <mc:AlternateContent xmlns:mc="http://schemas.openxmlformats.org/markup-compatibility/2006">
          <mc:Choice Requires="x14">
            <control shapeId="68674" r:id="rId70" name="Check Box 66">
              <controlPr defaultSize="0" autoFill="0" autoLine="0" autoPict="0">
                <anchor moveWithCells="1">
                  <from>
                    <xdr:col>1</xdr:col>
                    <xdr:colOff>251460</xdr:colOff>
                    <xdr:row>25</xdr:row>
                    <xdr:rowOff>60960</xdr:rowOff>
                  </from>
                  <to>
                    <xdr:col>1</xdr:col>
                    <xdr:colOff>556260</xdr:colOff>
                    <xdr:row>25</xdr:row>
                    <xdr:rowOff>289560</xdr:rowOff>
                  </to>
                </anchor>
              </controlPr>
            </control>
          </mc:Choice>
        </mc:AlternateContent>
        <mc:AlternateContent xmlns:mc="http://schemas.openxmlformats.org/markup-compatibility/2006">
          <mc:Choice Requires="x14">
            <control shapeId="68675" r:id="rId71" name="Check Box 67">
              <controlPr defaultSize="0" autoFill="0" autoLine="0" autoPict="0">
                <anchor moveWithCells="1">
                  <from>
                    <xdr:col>1</xdr:col>
                    <xdr:colOff>251460</xdr:colOff>
                    <xdr:row>27</xdr:row>
                    <xdr:rowOff>68580</xdr:rowOff>
                  </from>
                  <to>
                    <xdr:col>1</xdr:col>
                    <xdr:colOff>556260</xdr:colOff>
                    <xdr:row>27</xdr:row>
                    <xdr:rowOff>251460</xdr:rowOff>
                  </to>
                </anchor>
              </controlPr>
            </control>
          </mc:Choice>
        </mc:AlternateContent>
        <mc:AlternateContent xmlns:mc="http://schemas.openxmlformats.org/markup-compatibility/2006">
          <mc:Choice Requires="x14">
            <control shapeId="68676" r:id="rId72" name="Check Box 68">
              <controlPr defaultSize="0" autoFill="0" autoLine="0" autoPict="0">
                <anchor moveWithCells="1">
                  <from>
                    <xdr:col>1</xdr:col>
                    <xdr:colOff>251460</xdr:colOff>
                    <xdr:row>19</xdr:row>
                    <xdr:rowOff>53340</xdr:rowOff>
                  </from>
                  <to>
                    <xdr:col>1</xdr:col>
                    <xdr:colOff>556260</xdr:colOff>
                    <xdr:row>19</xdr:row>
                    <xdr:rowOff>274320</xdr:rowOff>
                  </to>
                </anchor>
              </controlPr>
            </control>
          </mc:Choice>
        </mc:AlternateContent>
        <mc:AlternateContent xmlns:mc="http://schemas.openxmlformats.org/markup-compatibility/2006">
          <mc:Choice Requires="x14">
            <control shapeId="68677" r:id="rId73" name="Group Box 69">
              <controlPr defaultSize="0" autoFill="0" autoPict="0">
                <anchor moveWithCells="1">
                  <from>
                    <xdr:col>8</xdr:col>
                    <xdr:colOff>68580</xdr:colOff>
                    <xdr:row>50</xdr:row>
                    <xdr:rowOff>0</xdr:rowOff>
                  </from>
                  <to>
                    <xdr:col>12</xdr:col>
                    <xdr:colOff>213360</xdr:colOff>
                    <xdr:row>50</xdr:row>
                    <xdr:rowOff>342900</xdr:rowOff>
                  </to>
                </anchor>
              </controlPr>
            </control>
          </mc:Choice>
        </mc:AlternateContent>
        <mc:AlternateContent xmlns:mc="http://schemas.openxmlformats.org/markup-compatibility/2006">
          <mc:Choice Requires="x14">
            <control shapeId="68678" r:id="rId74" name="Group Box 70">
              <controlPr defaultSize="0" autoFill="0" autoPict="0">
                <anchor moveWithCells="1">
                  <from>
                    <xdr:col>5</xdr:col>
                    <xdr:colOff>60960</xdr:colOff>
                    <xdr:row>50</xdr:row>
                    <xdr:rowOff>0</xdr:rowOff>
                  </from>
                  <to>
                    <xdr:col>7</xdr:col>
                    <xdr:colOff>251460</xdr:colOff>
                    <xdr:row>50</xdr:row>
                    <xdr:rowOff>342900</xdr:rowOff>
                  </to>
                </anchor>
              </controlPr>
            </control>
          </mc:Choice>
        </mc:AlternateContent>
        <mc:AlternateContent xmlns:mc="http://schemas.openxmlformats.org/markup-compatibility/2006">
          <mc:Choice Requires="x14">
            <control shapeId="68679" r:id="rId75" name="Group Box 71">
              <controlPr defaultSize="0" autoFill="0" autoPict="0">
                <anchor moveWithCells="1">
                  <from>
                    <xdr:col>8</xdr:col>
                    <xdr:colOff>68580</xdr:colOff>
                    <xdr:row>50</xdr:row>
                    <xdr:rowOff>0</xdr:rowOff>
                  </from>
                  <to>
                    <xdr:col>12</xdr:col>
                    <xdr:colOff>213360</xdr:colOff>
                    <xdr:row>50</xdr:row>
                    <xdr:rowOff>342900</xdr:rowOff>
                  </to>
                </anchor>
              </controlPr>
            </control>
          </mc:Choice>
        </mc:AlternateContent>
        <mc:AlternateContent xmlns:mc="http://schemas.openxmlformats.org/markup-compatibility/2006">
          <mc:Choice Requires="x14">
            <control shapeId="68680" r:id="rId76" name="Group Box 72">
              <controlPr defaultSize="0" autoFill="0" autoPict="0">
                <anchor moveWithCells="1">
                  <from>
                    <xdr:col>5</xdr:col>
                    <xdr:colOff>60960</xdr:colOff>
                    <xdr:row>50</xdr:row>
                    <xdr:rowOff>0</xdr:rowOff>
                  </from>
                  <to>
                    <xdr:col>7</xdr:col>
                    <xdr:colOff>251460</xdr:colOff>
                    <xdr:row>50</xdr:row>
                    <xdr:rowOff>342900</xdr:rowOff>
                  </to>
                </anchor>
              </controlPr>
            </control>
          </mc:Choice>
        </mc:AlternateContent>
        <mc:AlternateContent xmlns:mc="http://schemas.openxmlformats.org/markup-compatibility/2006">
          <mc:Choice Requires="x14">
            <control shapeId="68681" r:id="rId77" name="Check Box 73">
              <controlPr defaultSize="0" autoFill="0" autoLine="0" autoPict="0">
                <anchor moveWithCells="1">
                  <from>
                    <xdr:col>1</xdr:col>
                    <xdr:colOff>251460</xdr:colOff>
                    <xdr:row>26</xdr:row>
                    <xdr:rowOff>76200</xdr:rowOff>
                  </from>
                  <to>
                    <xdr:col>1</xdr:col>
                    <xdr:colOff>563880</xdr:colOff>
                    <xdr:row>26</xdr:row>
                    <xdr:rowOff>259080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FF6C2-C473-497B-AAA2-97C036525011}">
  <sheetPr>
    <tabColor theme="7" tint="-0.499984740745262"/>
    <pageSetUpPr autoPageBreaks="0" fitToPage="1"/>
  </sheetPr>
  <dimension ref="A1:BH38"/>
  <sheetViews>
    <sheetView showGridLines="0" zoomScaleNormal="100" workbookViewId="0">
      <selection activeCell="B2" sqref="B2:L2"/>
    </sheetView>
  </sheetViews>
  <sheetFormatPr defaultColWidth="9.21875" defaultRowHeight="13.8" x14ac:dyDescent="0.25"/>
  <cols>
    <col min="1" max="1" width="5.6640625" style="5" customWidth="1"/>
    <col min="2" max="2" width="8.77734375" style="5" customWidth="1"/>
    <col min="3" max="3" width="21.21875" style="5" customWidth="1"/>
    <col min="4" max="4" width="74.33203125" style="5" customWidth="1"/>
    <col min="5" max="5" width="8.6640625" style="5" customWidth="1"/>
    <col min="6" max="6" width="15.6640625" style="5" customWidth="1"/>
    <col min="7" max="12" width="10.6640625" style="5" customWidth="1"/>
    <col min="13" max="13" width="12.21875" style="5" hidden="1" customWidth="1"/>
    <col min="14" max="14" width="15.77734375" style="5" hidden="1" customWidth="1"/>
    <col min="15" max="15" width="10.77734375" style="5" hidden="1" customWidth="1"/>
    <col min="16" max="21" width="15" style="5" customWidth="1"/>
    <col min="22" max="16384" width="9.21875" style="5"/>
  </cols>
  <sheetData>
    <row r="1" spans="1:60" ht="12.45" customHeight="1" x14ac:dyDescent="0.25"/>
    <row r="2" spans="1:60" s="4" customFormat="1" ht="50.1" customHeight="1" x14ac:dyDescent="0.25">
      <c r="A2" s="1"/>
      <c r="B2" s="303" t="s">
        <v>335</v>
      </c>
      <c r="C2" s="196"/>
      <c r="D2" s="196"/>
      <c r="E2" s="196"/>
      <c r="F2" s="196"/>
      <c r="G2" s="196"/>
      <c r="H2" s="196"/>
      <c r="I2" s="196"/>
      <c r="J2" s="196"/>
      <c r="K2" s="196"/>
      <c r="L2" s="196"/>
      <c r="M2" s="10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row>
    <row r="3" spans="1:60" s="6" customFormat="1" ht="72.45" customHeight="1" x14ac:dyDescent="0.3">
      <c r="B3" s="304" t="s">
        <v>404</v>
      </c>
      <c r="C3" s="305"/>
      <c r="D3" s="305"/>
      <c r="E3" s="305"/>
      <c r="F3" s="305"/>
      <c r="G3" s="305"/>
      <c r="H3" s="305"/>
      <c r="I3" s="305"/>
      <c r="J3" s="305"/>
      <c r="K3" s="305"/>
      <c r="L3" s="305"/>
    </row>
    <row r="4" spans="1:60" s="1" customFormat="1" ht="48" customHeight="1" x14ac:dyDescent="0.25">
      <c r="B4" s="301" t="s">
        <v>514</v>
      </c>
      <c r="C4" s="302"/>
      <c r="D4" s="302"/>
      <c r="E4" s="302"/>
      <c r="F4" s="302"/>
      <c r="G4" s="302"/>
      <c r="H4" s="302"/>
      <c r="I4" s="302"/>
      <c r="J4" s="302"/>
      <c r="K4" s="302"/>
      <c r="L4" s="302"/>
      <c r="M4" s="102"/>
    </row>
    <row r="5" spans="1:60" ht="10.050000000000001" customHeight="1" x14ac:dyDescent="0.25"/>
    <row r="6" spans="1:60" ht="40.049999999999997" customHeight="1" x14ac:dyDescent="0.25">
      <c r="B6" s="282" t="s">
        <v>561</v>
      </c>
      <c r="C6" s="283"/>
      <c r="D6" s="283"/>
      <c r="E6" s="283"/>
      <c r="F6" s="283"/>
      <c r="G6" s="283"/>
      <c r="H6" s="283"/>
      <c r="I6" s="283"/>
      <c r="J6" s="283"/>
      <c r="K6" s="283"/>
      <c r="L6" s="283"/>
      <c r="M6" s="283"/>
      <c r="N6" s="283"/>
      <c r="O6" s="283"/>
      <c r="P6" s="283"/>
      <c r="Q6" s="283"/>
      <c r="R6" s="283"/>
      <c r="S6" s="283"/>
      <c r="T6" s="283"/>
      <c r="U6" s="284"/>
    </row>
    <row r="7" spans="1:60" s="1" customFormat="1" ht="37.049999999999997" customHeight="1" x14ac:dyDescent="0.25">
      <c r="B7" s="263" t="s">
        <v>599</v>
      </c>
      <c r="C7" s="264"/>
      <c r="D7" s="264"/>
      <c r="E7" s="264"/>
      <c r="F7" s="265"/>
      <c r="G7" s="272" t="s">
        <v>578</v>
      </c>
      <c r="H7" s="272"/>
      <c r="I7" s="272"/>
      <c r="J7" s="272" t="s">
        <v>602</v>
      </c>
      <c r="K7" s="272"/>
      <c r="L7" s="272"/>
      <c r="M7" s="112"/>
      <c r="N7" s="112"/>
      <c r="O7" s="130"/>
      <c r="P7" s="273" t="s">
        <v>326</v>
      </c>
      <c r="Q7" s="273"/>
      <c r="R7" s="273"/>
      <c r="S7" s="273"/>
      <c r="T7" s="273"/>
      <c r="U7" s="274"/>
    </row>
    <row r="8" spans="1:60" s="1" customFormat="1" ht="37.049999999999997" customHeight="1" x14ac:dyDescent="0.25">
      <c r="B8" s="266"/>
      <c r="C8" s="267"/>
      <c r="D8" s="267"/>
      <c r="E8" s="267"/>
      <c r="F8" s="268"/>
      <c r="G8" s="113" t="s">
        <v>480</v>
      </c>
      <c r="H8" s="217" t="s">
        <v>481</v>
      </c>
      <c r="I8" s="217"/>
      <c r="J8" s="113" t="s">
        <v>482</v>
      </c>
      <c r="K8" s="217" t="s">
        <v>483</v>
      </c>
      <c r="L8" s="217"/>
      <c r="M8" s="114"/>
      <c r="N8" s="114"/>
      <c r="O8" s="131"/>
      <c r="P8" s="239" t="s">
        <v>285</v>
      </c>
      <c r="Q8" s="239"/>
      <c r="R8" s="239"/>
      <c r="S8" s="239"/>
      <c r="T8" s="239"/>
      <c r="U8" s="240"/>
    </row>
    <row r="9" spans="1:60" s="1" customFormat="1" ht="37.049999999999997" customHeight="1" x14ac:dyDescent="0.25">
      <c r="B9" s="266"/>
      <c r="C9" s="267"/>
      <c r="D9" s="267"/>
      <c r="E9" s="267"/>
      <c r="F9" s="268"/>
      <c r="G9" s="113" t="s">
        <v>484</v>
      </c>
      <c r="H9" s="217" t="s">
        <v>485</v>
      </c>
      <c r="I9" s="217"/>
      <c r="J9" s="113" t="s">
        <v>486</v>
      </c>
      <c r="K9" s="217" t="s">
        <v>487</v>
      </c>
      <c r="L9" s="217"/>
      <c r="M9" s="114"/>
      <c r="N9" s="114"/>
      <c r="O9" s="131"/>
      <c r="P9" s="239"/>
      <c r="Q9" s="239"/>
      <c r="R9" s="239"/>
      <c r="S9" s="239"/>
      <c r="T9" s="239"/>
      <c r="U9" s="240"/>
    </row>
    <row r="10" spans="1:60" s="1" customFormat="1" ht="37.049999999999997" customHeight="1" x14ac:dyDescent="0.25">
      <c r="B10" s="269"/>
      <c r="C10" s="270"/>
      <c r="D10" s="270"/>
      <c r="E10" s="270"/>
      <c r="F10" s="271"/>
      <c r="G10" s="115" t="s">
        <v>488</v>
      </c>
      <c r="H10" s="251" t="s">
        <v>489</v>
      </c>
      <c r="I10" s="251"/>
      <c r="J10" s="115" t="s">
        <v>490</v>
      </c>
      <c r="K10" s="251" t="s">
        <v>491</v>
      </c>
      <c r="L10" s="251"/>
      <c r="M10" s="114"/>
      <c r="N10" s="114"/>
      <c r="O10" s="131"/>
      <c r="P10" s="252"/>
      <c r="Q10" s="252"/>
      <c r="R10" s="252"/>
      <c r="S10" s="252"/>
      <c r="T10" s="252"/>
      <c r="U10" s="253"/>
    </row>
    <row r="11" spans="1:60" ht="41.1" customHeight="1" x14ac:dyDescent="0.25">
      <c r="B11" s="285" t="s">
        <v>517</v>
      </c>
      <c r="C11" s="285"/>
      <c r="D11" s="285"/>
      <c r="E11" s="100"/>
      <c r="F11" s="132" t="s">
        <v>580</v>
      </c>
      <c r="G11" s="286" t="s">
        <v>600</v>
      </c>
      <c r="H11" s="287"/>
      <c r="I11" s="288"/>
      <c r="J11" s="289" t="s">
        <v>601</v>
      </c>
      <c r="K11" s="287"/>
      <c r="L11" s="287"/>
      <c r="M11" s="105" t="s">
        <v>575</v>
      </c>
      <c r="N11" s="106" t="s">
        <v>582</v>
      </c>
      <c r="O11" s="106" t="s">
        <v>583</v>
      </c>
      <c r="P11" s="278"/>
      <c r="Q11" s="278"/>
      <c r="R11" s="278"/>
      <c r="S11" s="278"/>
      <c r="T11" s="278"/>
      <c r="U11" s="279"/>
    </row>
    <row r="12" spans="1:60" ht="40.049999999999997" customHeight="1" x14ac:dyDescent="0.25">
      <c r="B12" s="280" t="s">
        <v>399</v>
      </c>
      <c r="C12" s="281"/>
      <c r="D12" s="281"/>
      <c r="E12" s="100"/>
      <c r="F12" s="116"/>
      <c r="G12" s="260" t="s">
        <v>488</v>
      </c>
      <c r="H12" s="261"/>
      <c r="I12" s="262"/>
      <c r="J12" s="260" t="s">
        <v>482</v>
      </c>
      <c r="K12" s="261"/>
      <c r="L12" s="261"/>
      <c r="M12" s="134" t="b">
        <v>0</v>
      </c>
      <c r="N12" s="133">
        <f>IF(M12=TRUE,0%,IF(G12="Low",100%,IF(G12="Medium",200%,IF(G12="High",300%,ERROR))))</f>
        <v>3</v>
      </c>
      <c r="O12" s="133">
        <f>IF(M12=TRUE,0%,IF(J12="Short-term",100%,IF(J12="Medium-term",200%,IF(J12="Long-term",300%,ERROR))))</f>
        <v>1</v>
      </c>
      <c r="P12" s="239" t="s">
        <v>285</v>
      </c>
      <c r="Q12" s="239"/>
      <c r="R12" s="239"/>
      <c r="S12" s="239"/>
      <c r="T12" s="239"/>
      <c r="U12" s="240"/>
    </row>
    <row r="13" spans="1:60" ht="40.049999999999997" customHeight="1" x14ac:dyDescent="0.25">
      <c r="B13" s="258" t="s">
        <v>456</v>
      </c>
      <c r="C13" s="259"/>
      <c r="D13" s="277"/>
      <c r="E13" s="121"/>
      <c r="F13" s="116"/>
      <c r="G13" s="260" t="s">
        <v>488</v>
      </c>
      <c r="H13" s="261"/>
      <c r="I13" s="262"/>
      <c r="J13" s="260" t="s">
        <v>486</v>
      </c>
      <c r="K13" s="261"/>
      <c r="L13" s="261"/>
      <c r="M13" s="134" t="b">
        <v>0</v>
      </c>
      <c r="N13" s="133">
        <f>IF(M13=TRUE,0%,IF(G13="Low",100%,IF(G13="Medium",200%,IF(G13="High",300%,ERROR))))</f>
        <v>3</v>
      </c>
      <c r="O13" s="133">
        <f>IF(M13=TRUE,0%,IF(J13="Short-term",100%,IF(J13="Medium-term",200%,IF(J13="Long-term",300%,ERROR))))</f>
        <v>2</v>
      </c>
      <c r="P13" s="239" t="s">
        <v>285</v>
      </c>
      <c r="Q13" s="239"/>
      <c r="R13" s="239"/>
      <c r="S13" s="239"/>
      <c r="T13" s="239"/>
      <c r="U13" s="240"/>
    </row>
    <row r="14" spans="1:60" ht="40.049999999999997" customHeight="1" x14ac:dyDescent="0.25">
      <c r="B14" s="258" t="s">
        <v>574</v>
      </c>
      <c r="C14" s="259"/>
      <c r="D14" s="259"/>
      <c r="E14" s="121"/>
      <c r="F14" s="116"/>
      <c r="G14" s="260" t="s">
        <v>480</v>
      </c>
      <c r="H14" s="261"/>
      <c r="I14" s="262"/>
      <c r="J14" s="260" t="s">
        <v>486</v>
      </c>
      <c r="K14" s="261"/>
      <c r="L14" s="261"/>
      <c r="M14" s="134" t="b">
        <v>0</v>
      </c>
      <c r="N14" s="133">
        <f>IF(M14=TRUE,0%,IF(G14="Low",100%,IF(G14="Medium",200%,IF(G14="High",300%,ERROR))))</f>
        <v>1</v>
      </c>
      <c r="O14" s="133">
        <f>IF(M14=TRUE,0%,IF(J14="Short-term",100%,IF(J14="Medium-term",200%,IF(J14="Long-term",300%,ERROR))))</f>
        <v>2</v>
      </c>
      <c r="P14" s="239" t="s">
        <v>285</v>
      </c>
      <c r="Q14" s="239"/>
      <c r="R14" s="239"/>
      <c r="S14" s="239"/>
      <c r="T14" s="239"/>
      <c r="U14" s="240"/>
    </row>
    <row r="15" spans="1:60" ht="40.049999999999997" customHeight="1" x14ac:dyDescent="0.25">
      <c r="B15" s="258" t="s">
        <v>457</v>
      </c>
      <c r="C15" s="259"/>
      <c r="D15" s="259"/>
      <c r="E15" s="121"/>
      <c r="F15" s="116"/>
      <c r="G15" s="260" t="s">
        <v>488</v>
      </c>
      <c r="H15" s="261"/>
      <c r="I15" s="262"/>
      <c r="J15" s="260" t="s">
        <v>486</v>
      </c>
      <c r="K15" s="261"/>
      <c r="L15" s="261"/>
      <c r="M15" s="134" t="b">
        <v>0</v>
      </c>
      <c r="N15" s="133">
        <f>IF(M15=TRUE,0%,IF(G15="Low",100%,IF(G15="Medium",200%,IF(G15="High",300%,ERROR))))</f>
        <v>3</v>
      </c>
      <c r="O15" s="133">
        <f>IF(M15=TRUE,0%,IF(J15="Short-term",100%,IF(J15="Medium-term",200%,IF(J15="Long-term",300%,ERROR))))</f>
        <v>2</v>
      </c>
      <c r="P15" s="239" t="s">
        <v>285</v>
      </c>
      <c r="Q15" s="239"/>
      <c r="R15" s="239"/>
      <c r="S15" s="239"/>
      <c r="T15" s="239"/>
      <c r="U15" s="240"/>
    </row>
    <row r="16" spans="1:60" ht="40.049999999999997" customHeight="1" x14ac:dyDescent="0.25">
      <c r="B16" s="258" t="s">
        <v>458</v>
      </c>
      <c r="C16" s="259"/>
      <c r="D16" s="259"/>
      <c r="E16" s="121"/>
      <c r="F16" s="116"/>
      <c r="G16" s="260" t="s">
        <v>484</v>
      </c>
      <c r="H16" s="261"/>
      <c r="I16" s="262"/>
      <c r="J16" s="260" t="s">
        <v>486</v>
      </c>
      <c r="K16" s="261"/>
      <c r="L16" s="261"/>
      <c r="M16" s="134" t="b">
        <v>0</v>
      </c>
      <c r="N16" s="133">
        <f>IF(M16=TRUE,0%,IF(G16="Low",100%,IF(G16="Medium",200%,IF(G16="High",300%,ERROR))))</f>
        <v>2</v>
      </c>
      <c r="O16" s="133">
        <f>IF(M16=TRUE,0%,IF(J16="Short-term",100%,IF(J16="Medium-term",200%,IF(J16="Long-term",300%,ERROR))))</f>
        <v>2</v>
      </c>
      <c r="P16" s="239" t="s">
        <v>285</v>
      </c>
      <c r="Q16" s="239"/>
      <c r="R16" s="239"/>
      <c r="S16" s="239"/>
      <c r="T16" s="239"/>
      <c r="U16" s="240"/>
    </row>
    <row r="17" spans="2:21" ht="40.049999999999997" customHeight="1" x14ac:dyDescent="0.25">
      <c r="B17" s="258" t="s">
        <v>510</v>
      </c>
      <c r="C17" s="259"/>
      <c r="D17" s="259"/>
      <c r="E17" s="121"/>
      <c r="F17" s="116"/>
      <c r="G17" s="260" t="s">
        <v>484</v>
      </c>
      <c r="H17" s="261"/>
      <c r="I17" s="262"/>
      <c r="J17" s="260" t="s">
        <v>486</v>
      </c>
      <c r="K17" s="261"/>
      <c r="L17" s="261"/>
      <c r="M17" s="134" t="b">
        <v>0</v>
      </c>
      <c r="N17" s="133">
        <f>IF(M17=TRUE,0%,IF(G17="Low",100%,IF(G17="Medium",200%,IF(G17="High",300%,ERROR))))</f>
        <v>2</v>
      </c>
      <c r="O17" s="133">
        <f>IF(M17=TRUE,0%,IF(J17="Short-term",100%,IF(J17="Medium-term",200%,IF(J17="Long-term",300%,ERROR))))</f>
        <v>2</v>
      </c>
      <c r="P17" s="239" t="s">
        <v>285</v>
      </c>
      <c r="Q17" s="239"/>
      <c r="R17" s="239"/>
      <c r="S17" s="239"/>
      <c r="T17" s="239"/>
      <c r="U17" s="240"/>
    </row>
    <row r="18" spans="2:21" ht="40.049999999999997" customHeight="1" x14ac:dyDescent="0.25">
      <c r="B18" s="275" t="s">
        <v>327</v>
      </c>
      <c r="C18" s="276"/>
      <c r="D18" s="276"/>
      <c r="E18" s="122"/>
      <c r="F18" s="116"/>
      <c r="G18" s="260" t="s">
        <v>488</v>
      </c>
      <c r="H18" s="261"/>
      <c r="I18" s="262"/>
      <c r="J18" s="260" t="s">
        <v>490</v>
      </c>
      <c r="K18" s="261"/>
      <c r="L18" s="261"/>
      <c r="M18" s="134" t="b">
        <v>0</v>
      </c>
      <c r="N18" s="133">
        <f>IF(M18=TRUE,0%,IF(G18="Low",100%,IF(G18="Medium",200%,IF(G18="High",300%,ERROR))))</f>
        <v>3</v>
      </c>
      <c r="O18" s="133">
        <f>IF(M18=TRUE,0%,IF(J18="Short-term",100%,IF(J18="Medium-term",200%,IF(J18="Long-term",300%,ERROR))))</f>
        <v>3</v>
      </c>
      <c r="P18" s="252" t="s">
        <v>285</v>
      </c>
      <c r="Q18" s="252"/>
      <c r="R18" s="252"/>
      <c r="S18" s="252"/>
      <c r="T18" s="252"/>
      <c r="U18" s="253"/>
    </row>
    <row r="19" spans="2:21" ht="40.049999999999997" customHeight="1" x14ac:dyDescent="0.25">
      <c r="B19" s="290" t="s">
        <v>513</v>
      </c>
      <c r="C19" s="291"/>
      <c r="D19" s="291"/>
      <c r="E19" s="292"/>
      <c r="F19" s="292"/>
      <c r="G19" s="293" t="str">
        <f>IF(SUM((N12:N31)-N32-N33+N34)/COUNTIF(N27:N34,"&gt;0%")&lt;1.5,"Low",IF((SUM(N12:N18)-N32-N33+N34)/COUNTIF(N27:N34,"&gt;0%")&lt;2.5,"Medium","High"))</f>
        <v>Low</v>
      </c>
      <c r="H19" s="294"/>
      <c r="I19" s="295"/>
      <c r="J19" s="296" t="str">
        <f>IF(SUM(O12:O18)/COUNTIF(O12:O18,"&gt;0%")&lt;1.5,"Short-term",IF(SUM(O12:O18)/COUNTIF(O12:O18,"&gt;0%")&lt;2.5,"Medium-term","Long-term"))</f>
        <v>Medium-term</v>
      </c>
      <c r="K19" s="294"/>
      <c r="L19" s="297"/>
      <c r="M19" s="117"/>
      <c r="N19" s="118"/>
      <c r="O19" s="118"/>
      <c r="P19" s="278"/>
      <c r="Q19" s="278"/>
      <c r="R19" s="278"/>
      <c r="S19" s="278"/>
      <c r="T19" s="278"/>
      <c r="U19" s="279"/>
    </row>
    <row r="20" spans="2:21" ht="13.95" customHeight="1" x14ac:dyDescent="0.25">
      <c r="N20" s="109"/>
      <c r="O20" s="109"/>
    </row>
    <row r="21" spans="2:21" ht="40.049999999999997" customHeight="1" x14ac:dyDescent="0.25">
      <c r="B21" s="298" t="s">
        <v>562</v>
      </c>
      <c r="C21" s="299"/>
      <c r="D21" s="299"/>
      <c r="E21" s="299"/>
      <c r="F21" s="299"/>
      <c r="G21" s="299"/>
      <c r="H21" s="299"/>
      <c r="I21" s="299"/>
      <c r="J21" s="299"/>
      <c r="K21" s="299"/>
      <c r="L21" s="299"/>
      <c r="M21" s="299"/>
      <c r="N21" s="299"/>
      <c r="O21" s="299"/>
      <c r="P21" s="299"/>
      <c r="Q21" s="299"/>
      <c r="R21" s="299"/>
      <c r="S21" s="299"/>
      <c r="T21" s="299"/>
      <c r="U21" s="300"/>
    </row>
    <row r="22" spans="2:21" s="1" customFormat="1" ht="37.049999999999997" customHeight="1" x14ac:dyDescent="0.25">
      <c r="B22" s="263" t="s">
        <v>604</v>
      </c>
      <c r="C22" s="264"/>
      <c r="D22" s="264"/>
      <c r="E22" s="264"/>
      <c r="F22" s="265"/>
      <c r="G22" s="272" t="s">
        <v>578</v>
      </c>
      <c r="H22" s="272"/>
      <c r="I22" s="272"/>
      <c r="J22" s="272" t="s">
        <v>603</v>
      </c>
      <c r="K22" s="272"/>
      <c r="L22" s="272"/>
      <c r="M22" s="112"/>
      <c r="N22" s="112"/>
      <c r="O22" s="130"/>
      <c r="P22" s="273" t="s">
        <v>326</v>
      </c>
      <c r="Q22" s="273"/>
      <c r="R22" s="273"/>
      <c r="S22" s="273"/>
      <c r="T22" s="273"/>
      <c r="U22" s="274"/>
    </row>
    <row r="23" spans="2:21" s="1" customFormat="1" ht="37.049999999999997" customHeight="1" x14ac:dyDescent="0.25">
      <c r="B23" s="266"/>
      <c r="C23" s="267"/>
      <c r="D23" s="267"/>
      <c r="E23" s="267"/>
      <c r="F23" s="268"/>
      <c r="G23" s="113" t="s">
        <v>480</v>
      </c>
      <c r="H23" s="217" t="s">
        <v>481</v>
      </c>
      <c r="I23" s="217"/>
      <c r="J23" s="113" t="s">
        <v>482</v>
      </c>
      <c r="K23" s="217" t="s">
        <v>483</v>
      </c>
      <c r="L23" s="217"/>
      <c r="M23" s="114"/>
      <c r="N23" s="114"/>
      <c r="O23" s="131"/>
      <c r="P23" s="239" t="s">
        <v>285</v>
      </c>
      <c r="Q23" s="239"/>
      <c r="R23" s="239"/>
      <c r="S23" s="239"/>
      <c r="T23" s="239"/>
      <c r="U23" s="240"/>
    </row>
    <row r="24" spans="2:21" s="1" customFormat="1" ht="37.049999999999997" customHeight="1" x14ac:dyDescent="0.25">
      <c r="B24" s="266"/>
      <c r="C24" s="267"/>
      <c r="D24" s="267"/>
      <c r="E24" s="267"/>
      <c r="F24" s="268"/>
      <c r="G24" s="113" t="s">
        <v>484</v>
      </c>
      <c r="H24" s="217" t="s">
        <v>485</v>
      </c>
      <c r="I24" s="217"/>
      <c r="J24" s="113" t="s">
        <v>486</v>
      </c>
      <c r="K24" s="217" t="s">
        <v>487</v>
      </c>
      <c r="L24" s="217"/>
      <c r="M24" s="114"/>
      <c r="N24" s="114"/>
      <c r="O24" s="131"/>
      <c r="P24" s="239"/>
      <c r="Q24" s="239"/>
      <c r="R24" s="239"/>
      <c r="S24" s="239"/>
      <c r="T24" s="239"/>
      <c r="U24" s="240"/>
    </row>
    <row r="25" spans="2:21" s="1" customFormat="1" ht="37.049999999999997" customHeight="1" x14ac:dyDescent="0.25">
      <c r="B25" s="269"/>
      <c r="C25" s="270"/>
      <c r="D25" s="270"/>
      <c r="E25" s="270"/>
      <c r="F25" s="271"/>
      <c r="G25" s="115" t="s">
        <v>488</v>
      </c>
      <c r="H25" s="251" t="s">
        <v>489</v>
      </c>
      <c r="I25" s="251"/>
      <c r="J25" s="115" t="s">
        <v>490</v>
      </c>
      <c r="K25" s="251" t="s">
        <v>491</v>
      </c>
      <c r="L25" s="251"/>
      <c r="M25" s="114"/>
      <c r="N25" s="114"/>
      <c r="O25" s="131"/>
      <c r="P25" s="252"/>
      <c r="Q25" s="252"/>
      <c r="R25" s="252"/>
      <c r="S25" s="252"/>
      <c r="T25" s="252"/>
      <c r="U25" s="253"/>
    </row>
    <row r="26" spans="2:21" ht="41.1" customHeight="1" x14ac:dyDescent="0.25">
      <c r="B26" s="285" t="s">
        <v>517</v>
      </c>
      <c r="C26" s="285"/>
      <c r="D26" s="285"/>
      <c r="E26" s="100"/>
      <c r="F26" s="132" t="s">
        <v>580</v>
      </c>
      <c r="G26" s="286" t="s">
        <v>600</v>
      </c>
      <c r="H26" s="287"/>
      <c r="I26" s="288"/>
      <c r="J26" s="289" t="s">
        <v>601</v>
      </c>
      <c r="K26" s="287"/>
      <c r="L26" s="287"/>
      <c r="M26" s="105" t="s">
        <v>575</v>
      </c>
      <c r="N26" s="106" t="s">
        <v>582</v>
      </c>
      <c r="O26" s="106" t="s">
        <v>583</v>
      </c>
      <c r="P26" s="278"/>
      <c r="Q26" s="278"/>
      <c r="R26" s="278"/>
      <c r="S26" s="278"/>
      <c r="T26" s="278"/>
      <c r="U26" s="279"/>
    </row>
    <row r="27" spans="2:21" ht="40.049999999999997" customHeight="1" x14ac:dyDescent="0.25">
      <c r="B27" s="280" t="s">
        <v>511</v>
      </c>
      <c r="C27" s="281"/>
      <c r="D27" s="281"/>
      <c r="E27" s="100"/>
      <c r="F27" s="116"/>
      <c r="G27" s="260" t="s">
        <v>488</v>
      </c>
      <c r="H27" s="261"/>
      <c r="I27" s="262"/>
      <c r="J27" s="260" t="s">
        <v>482</v>
      </c>
      <c r="K27" s="261"/>
      <c r="L27" s="261"/>
      <c r="M27" s="134" t="b">
        <v>0</v>
      </c>
      <c r="N27" s="133">
        <f>IF(M27=TRUE,0%,IF(G27="Low",100%,IF(G27="Medium",200%,IF(G27="High",300%,ERROR))))</f>
        <v>3</v>
      </c>
      <c r="O27" s="133">
        <f>IF(M27=TRUE,0%,IF(J27="Short-term",100%,IF(J27="Medium-term",200%,IF(J27="Long-term",300%,ERROR))))</f>
        <v>1</v>
      </c>
      <c r="P27" s="239" t="s">
        <v>285</v>
      </c>
      <c r="Q27" s="239"/>
      <c r="R27" s="239"/>
      <c r="S27" s="239"/>
      <c r="T27" s="239"/>
      <c r="U27" s="240"/>
    </row>
    <row r="28" spans="2:21" ht="40.049999999999997" customHeight="1" x14ac:dyDescent="0.25">
      <c r="B28" s="258" t="s">
        <v>459</v>
      </c>
      <c r="C28" s="259"/>
      <c r="D28" s="277"/>
      <c r="E28" s="121"/>
      <c r="F28" s="116"/>
      <c r="G28" s="260" t="s">
        <v>488</v>
      </c>
      <c r="H28" s="261"/>
      <c r="I28" s="262"/>
      <c r="J28" s="260" t="s">
        <v>486</v>
      </c>
      <c r="K28" s="261"/>
      <c r="L28" s="261"/>
      <c r="M28" s="134" t="b">
        <v>0</v>
      </c>
      <c r="N28" s="133">
        <f>IF(M28=TRUE,0%,IF(G28="Low",100%,IF(G28="Medium",200%,IF(G28="High",300%,ERROR))))</f>
        <v>3</v>
      </c>
      <c r="O28" s="133">
        <f>IF(M28=TRUE,0%,IF(J28="Short-term",100%,IF(J28="Medium-term",200%,IF(J28="Long-term",300%,ERROR))))</f>
        <v>2</v>
      </c>
      <c r="P28" s="239" t="s">
        <v>285</v>
      </c>
      <c r="Q28" s="239"/>
      <c r="R28" s="239"/>
      <c r="S28" s="239"/>
      <c r="T28" s="239"/>
      <c r="U28" s="240"/>
    </row>
    <row r="29" spans="2:21" ht="40.049999999999997" customHeight="1" x14ac:dyDescent="0.25">
      <c r="B29" s="258" t="s">
        <v>460</v>
      </c>
      <c r="C29" s="259"/>
      <c r="D29" s="259"/>
      <c r="E29" s="121"/>
      <c r="F29" s="116"/>
      <c r="G29" s="260" t="s">
        <v>480</v>
      </c>
      <c r="H29" s="261"/>
      <c r="I29" s="262"/>
      <c r="J29" s="260" t="s">
        <v>486</v>
      </c>
      <c r="K29" s="261"/>
      <c r="L29" s="261"/>
      <c r="M29" s="134" t="b">
        <v>0</v>
      </c>
      <c r="N29" s="133">
        <f>IF(M29=TRUE,0%,IF(G29="Low",100%,IF(G29="Medium",200%,IF(G29="High",300%,ERROR))))</f>
        <v>1</v>
      </c>
      <c r="O29" s="133">
        <f>IF(M29=TRUE,0%,IF(J29="Short-term",100%,IF(J29="Medium-term",200%,IF(J29="Long-term",300%,ERROR))))</f>
        <v>2</v>
      </c>
      <c r="P29" s="239" t="s">
        <v>285</v>
      </c>
      <c r="Q29" s="239"/>
      <c r="R29" s="239"/>
      <c r="S29" s="239"/>
      <c r="T29" s="239"/>
      <c r="U29" s="240"/>
    </row>
    <row r="30" spans="2:21" ht="40.049999999999997" customHeight="1" x14ac:dyDescent="0.25">
      <c r="B30" s="258" t="s">
        <v>331</v>
      </c>
      <c r="C30" s="259"/>
      <c r="D30" s="259"/>
      <c r="E30" s="121"/>
      <c r="F30" s="116"/>
      <c r="G30" s="260" t="s">
        <v>488</v>
      </c>
      <c r="H30" s="261"/>
      <c r="I30" s="262"/>
      <c r="J30" s="260" t="s">
        <v>486</v>
      </c>
      <c r="K30" s="261"/>
      <c r="L30" s="261"/>
      <c r="M30" s="134" t="b">
        <v>0</v>
      </c>
      <c r="N30" s="133">
        <f>IF(M30=TRUE,0%,IF(G30="Low",100%,IF(G30="Medium",200%,IF(G30="High",300%,ERROR))))</f>
        <v>3</v>
      </c>
      <c r="O30" s="133">
        <f>IF(M30=TRUE,0%,IF(J30="Short-term",100%,IF(J30="Medium-term",200%,IF(J30="Long-term",300%,ERROR))))</f>
        <v>2</v>
      </c>
      <c r="P30" s="239" t="s">
        <v>285</v>
      </c>
      <c r="Q30" s="239"/>
      <c r="R30" s="239"/>
      <c r="S30" s="239"/>
      <c r="T30" s="239"/>
      <c r="U30" s="240"/>
    </row>
    <row r="31" spans="2:21" ht="40.049999999999997" customHeight="1" x14ac:dyDescent="0.25">
      <c r="B31" s="258" t="s">
        <v>461</v>
      </c>
      <c r="C31" s="259"/>
      <c r="D31" s="259"/>
      <c r="E31" s="121"/>
      <c r="F31" s="116"/>
      <c r="G31" s="260" t="s">
        <v>484</v>
      </c>
      <c r="H31" s="261"/>
      <c r="I31" s="262"/>
      <c r="J31" s="260" t="s">
        <v>486</v>
      </c>
      <c r="K31" s="261"/>
      <c r="L31" s="261"/>
      <c r="M31" s="134" t="b">
        <v>0</v>
      </c>
      <c r="N31" s="133">
        <f>IF(M31=TRUE,0%,IF(G31="Low",100%,IF(G31="Medium",200%,IF(G31="High",300%,ERROR))))</f>
        <v>2</v>
      </c>
      <c r="O31" s="133">
        <f>IF(M31=TRUE,0%,IF(J31="Short-term",100%,IF(J31="Medium-term",200%,IF(J31="Long-term",300%,ERROR))))</f>
        <v>2</v>
      </c>
      <c r="P31" s="239" t="s">
        <v>285</v>
      </c>
      <c r="Q31" s="239"/>
      <c r="R31" s="239"/>
      <c r="S31" s="239"/>
      <c r="T31" s="239"/>
      <c r="U31" s="240"/>
    </row>
    <row r="32" spans="2:21" ht="40.049999999999997" customHeight="1" x14ac:dyDescent="0.25">
      <c r="B32" s="258" t="s">
        <v>512</v>
      </c>
      <c r="C32" s="259"/>
      <c r="D32" s="259"/>
      <c r="E32" s="121"/>
      <c r="F32" s="116"/>
      <c r="G32" s="260" t="s">
        <v>484</v>
      </c>
      <c r="H32" s="261"/>
      <c r="I32" s="262"/>
      <c r="J32" s="260" t="s">
        <v>486</v>
      </c>
      <c r="K32" s="261"/>
      <c r="L32" s="261"/>
      <c r="M32" s="134" t="b">
        <v>0</v>
      </c>
      <c r="N32" s="133">
        <f>IF(M32=TRUE,0%,IF(G32="Low",100%,IF(G32="Medium",200%,IF(G32="High",300%,ERROR))))</f>
        <v>2</v>
      </c>
      <c r="O32" s="133">
        <f>IF(M32=TRUE,0%,IF(J32="Short-term",100%,IF(J32="Medium-term",200%,IF(J32="Long-term",300%,ERROR))))</f>
        <v>2</v>
      </c>
      <c r="P32" s="239" t="s">
        <v>285</v>
      </c>
      <c r="Q32" s="239"/>
      <c r="R32" s="239"/>
      <c r="S32" s="239"/>
      <c r="T32" s="239"/>
      <c r="U32" s="240"/>
    </row>
    <row r="33" spans="1:21" ht="40.049999999999997" customHeight="1" x14ac:dyDescent="0.25">
      <c r="B33" s="258" t="s">
        <v>560</v>
      </c>
      <c r="C33" s="259"/>
      <c r="D33" s="259"/>
      <c r="E33" s="121"/>
      <c r="F33" s="116"/>
      <c r="G33" s="260" t="s">
        <v>484</v>
      </c>
      <c r="H33" s="261"/>
      <c r="I33" s="262"/>
      <c r="J33" s="260" t="s">
        <v>486</v>
      </c>
      <c r="K33" s="261"/>
      <c r="L33" s="261"/>
      <c r="M33" s="134" t="b">
        <v>0</v>
      </c>
      <c r="N33" s="133">
        <f>IF(M33=TRUE,0%,IF(G33="Low",100%,IF(G33="Medium",200%,IF(G33="High",300%,ERROR))))</f>
        <v>2</v>
      </c>
      <c r="O33" s="133">
        <f>IF(M33=TRUE,0%,IF(J33="Short-term",100%,IF(J33="Medium-term",200%,IF(J33="Long-term",300%,ERROR))))</f>
        <v>2</v>
      </c>
      <c r="P33" s="239" t="s">
        <v>285</v>
      </c>
      <c r="Q33" s="239"/>
      <c r="R33" s="239"/>
      <c r="S33" s="239"/>
      <c r="T33" s="239"/>
      <c r="U33" s="240"/>
    </row>
    <row r="34" spans="1:21" ht="40.049999999999997" customHeight="1" x14ac:dyDescent="0.25">
      <c r="B34" s="275" t="s">
        <v>327</v>
      </c>
      <c r="C34" s="276"/>
      <c r="D34" s="276"/>
      <c r="E34" s="122"/>
      <c r="F34" s="116"/>
      <c r="G34" s="260" t="s">
        <v>488</v>
      </c>
      <c r="H34" s="261"/>
      <c r="I34" s="262"/>
      <c r="J34" s="260" t="s">
        <v>490</v>
      </c>
      <c r="K34" s="261"/>
      <c r="L34" s="261"/>
      <c r="M34" s="134" t="b">
        <v>0</v>
      </c>
      <c r="N34" s="133">
        <f>IF(M34=TRUE,0%,IF(G34="Low",100%,IF(G34="Medium",200%,IF(G34="High",300%,ERROR))))</f>
        <v>3</v>
      </c>
      <c r="O34" s="133">
        <f>IF(M34=TRUE,0%,IF(J34="Short-term",100%,IF(J34="Medium-term",200%,IF(J34="Long-term",300%,ERROR))))</f>
        <v>3</v>
      </c>
      <c r="P34" s="252" t="s">
        <v>285</v>
      </c>
      <c r="Q34" s="252"/>
      <c r="R34" s="252"/>
      <c r="S34" s="252"/>
      <c r="T34" s="252"/>
      <c r="U34" s="253"/>
    </row>
    <row r="35" spans="1:21" ht="40.049999999999997" customHeight="1" x14ac:dyDescent="0.25">
      <c r="B35" s="290" t="s">
        <v>513</v>
      </c>
      <c r="C35" s="291"/>
      <c r="D35" s="291"/>
      <c r="E35" s="292"/>
      <c r="F35" s="292"/>
      <c r="G35" s="293" t="str">
        <f>IF((SUM(N27:N31)-N32-N33+N34)/COUNTIF(N27:N34,"&gt;0%")&lt;1.5,"Low",IF((SUM(N27:N31)-N32-N33+N34)/COUNTIF(N27:N34,"&gt;0%")&lt;2.5,"Medium","High"))</f>
        <v>Low</v>
      </c>
      <c r="H35" s="294"/>
      <c r="I35" s="295"/>
      <c r="J35" s="306" t="str">
        <f>IF((SUM(O27:O31)-O32-O33+O34)/COUNTIF(O27:O34,"&gt;0%")&lt;1.5,"Short-term",IF((SUM(O27:O31)-O32-O33+O34)/COUNTIF(O27:O34,"&gt;0%")&lt;2.5,"Medium-term","Long-term"))</f>
        <v>Short-term</v>
      </c>
      <c r="K35" s="307"/>
      <c r="L35" s="308"/>
      <c r="M35" s="117"/>
      <c r="N35" s="118"/>
      <c r="O35" s="118"/>
      <c r="P35" s="278"/>
      <c r="Q35" s="278"/>
      <c r="R35" s="278"/>
      <c r="S35" s="278"/>
      <c r="T35" s="278"/>
      <c r="U35" s="279"/>
    </row>
    <row r="36" spans="1:21" ht="10.050000000000001" customHeight="1" x14ac:dyDescent="0.25"/>
    <row r="38" spans="1:21" s="10" customFormat="1" ht="25.05" customHeight="1" x14ac:dyDescent="0.3">
      <c r="A38" s="19">
        <v>1</v>
      </c>
      <c r="B38" s="169" t="s">
        <v>408</v>
      </c>
      <c r="C38" s="169"/>
      <c r="D38" s="169"/>
      <c r="E38" s="169"/>
      <c r="F38" s="169"/>
      <c r="G38" s="169"/>
      <c r="H38" s="169"/>
      <c r="I38" s="169"/>
      <c r="J38" s="169"/>
      <c r="K38" s="169"/>
      <c r="L38" s="169"/>
      <c r="M38" s="111"/>
      <c r="N38" s="111"/>
      <c r="O38" s="111"/>
    </row>
  </sheetData>
  <mergeCells count="104">
    <mergeCell ref="B4:L4"/>
    <mergeCell ref="B38:L38"/>
    <mergeCell ref="B30:D30"/>
    <mergeCell ref="P30:U30"/>
    <mergeCell ref="B2:L2"/>
    <mergeCell ref="B3:L3"/>
    <mergeCell ref="B35:F35"/>
    <mergeCell ref="G35:I35"/>
    <mergeCell ref="P35:U35"/>
    <mergeCell ref="J35:L35"/>
    <mergeCell ref="G27:I27"/>
    <mergeCell ref="J27:L27"/>
    <mergeCell ref="B32:D32"/>
    <mergeCell ref="G32:I32"/>
    <mergeCell ref="J32:L32"/>
    <mergeCell ref="P32:U32"/>
    <mergeCell ref="B34:D34"/>
    <mergeCell ref="G34:I34"/>
    <mergeCell ref="J34:L34"/>
    <mergeCell ref="P34:U34"/>
    <mergeCell ref="P29:U29"/>
    <mergeCell ref="B31:D31"/>
    <mergeCell ref="P31:U31"/>
    <mergeCell ref="G28:I28"/>
    <mergeCell ref="J28:L28"/>
    <mergeCell ref="G29:I29"/>
    <mergeCell ref="J29:L29"/>
    <mergeCell ref="G30:I30"/>
    <mergeCell ref="J30:L30"/>
    <mergeCell ref="G31:I31"/>
    <mergeCell ref="J31:L31"/>
    <mergeCell ref="B6:U6"/>
    <mergeCell ref="H23:I23"/>
    <mergeCell ref="B27:D27"/>
    <mergeCell ref="P27:U27"/>
    <mergeCell ref="K23:L23"/>
    <mergeCell ref="B26:D26"/>
    <mergeCell ref="P26:U26"/>
    <mergeCell ref="G26:I26"/>
    <mergeCell ref="J26:L26"/>
    <mergeCell ref="B19:F19"/>
    <mergeCell ref="G19:I19"/>
    <mergeCell ref="J19:L19"/>
    <mergeCell ref="P19:U19"/>
    <mergeCell ref="B21:U21"/>
    <mergeCell ref="B11:D11"/>
    <mergeCell ref="G11:I11"/>
    <mergeCell ref="J11:L11"/>
    <mergeCell ref="P11:U11"/>
    <mergeCell ref="B12:D12"/>
    <mergeCell ref="G12:I12"/>
    <mergeCell ref="J12:L12"/>
    <mergeCell ref="P12:U12"/>
    <mergeCell ref="B7:F10"/>
    <mergeCell ref="G7:I7"/>
    <mergeCell ref="J7:L7"/>
    <mergeCell ref="P7:U7"/>
    <mergeCell ref="H8:I8"/>
    <mergeCell ref="K8:L8"/>
    <mergeCell ref="P8:U10"/>
    <mergeCell ref="H9:I9"/>
    <mergeCell ref="K9:L9"/>
    <mergeCell ref="H10:I10"/>
    <mergeCell ref="K10:L10"/>
    <mergeCell ref="B15:D15"/>
    <mergeCell ref="G15:I15"/>
    <mergeCell ref="J15:L15"/>
    <mergeCell ref="P15:U15"/>
    <mergeCell ref="B16:D16"/>
    <mergeCell ref="G16:I16"/>
    <mergeCell ref="J16:L16"/>
    <mergeCell ref="P16:U16"/>
    <mergeCell ref="B13:D13"/>
    <mergeCell ref="G13:I13"/>
    <mergeCell ref="J13:L13"/>
    <mergeCell ref="P13:U13"/>
    <mergeCell ref="B14:D14"/>
    <mergeCell ref="G14:I14"/>
    <mergeCell ref="J14:L14"/>
    <mergeCell ref="P14:U14"/>
    <mergeCell ref="B33:D33"/>
    <mergeCell ref="G33:I33"/>
    <mergeCell ref="J33:L33"/>
    <mergeCell ref="P33:U33"/>
    <mergeCell ref="B17:D17"/>
    <mergeCell ref="G17:I17"/>
    <mergeCell ref="J17:L17"/>
    <mergeCell ref="P17:U17"/>
    <mergeCell ref="B22:F25"/>
    <mergeCell ref="G22:I22"/>
    <mergeCell ref="J22:L22"/>
    <mergeCell ref="P22:U22"/>
    <mergeCell ref="P23:U25"/>
    <mergeCell ref="H24:I24"/>
    <mergeCell ref="K24:L24"/>
    <mergeCell ref="H25:I25"/>
    <mergeCell ref="K25:L25"/>
    <mergeCell ref="B18:D18"/>
    <mergeCell ref="G18:I18"/>
    <mergeCell ref="J18:L18"/>
    <mergeCell ref="P18:U18"/>
    <mergeCell ref="B28:D28"/>
    <mergeCell ref="P28:U28"/>
    <mergeCell ref="B29:D29"/>
  </mergeCells>
  <conditionalFormatting sqref="B12:D18">
    <cfRule type="expression" dxfId="78" priority="18">
      <formula>M12=TRUE</formula>
    </cfRule>
  </conditionalFormatting>
  <conditionalFormatting sqref="B27:D34">
    <cfRule type="expression" dxfId="77" priority="7">
      <formula>M27=TRUE</formula>
    </cfRule>
  </conditionalFormatting>
  <conditionalFormatting sqref="G12:I18">
    <cfRule type="expression" dxfId="76" priority="2">
      <formula>M12=TRUE</formula>
    </cfRule>
  </conditionalFormatting>
  <conditionalFormatting sqref="G27:I34">
    <cfRule type="expression" dxfId="75" priority="4">
      <formula>M27=TRUE</formula>
    </cfRule>
  </conditionalFormatting>
  <conditionalFormatting sqref="J12:L18">
    <cfRule type="expression" dxfId="74" priority="1">
      <formula>M12=TRUE</formula>
    </cfRule>
  </conditionalFormatting>
  <conditionalFormatting sqref="J27:L34">
    <cfRule type="expression" dxfId="73" priority="3">
      <formula>M27=TRUE</formula>
    </cfRule>
  </conditionalFormatting>
  <dataValidations count="2">
    <dataValidation type="list" allowBlank="1" showInputMessage="1" showErrorMessage="1" sqref="J12:L18 J27:L34" xr:uid="{809EE6D7-7788-4014-9DC7-CDAC196B17C6}">
      <formula1>"Short-term,Medium-term,Long-term"</formula1>
    </dataValidation>
    <dataValidation type="list" allowBlank="1" showInputMessage="1" showErrorMessage="1" sqref="G12:I18 G27:I34" xr:uid="{EE575C44-D973-4E3A-BD7E-4E9B5111350B}">
      <formula1>"Low,Medium,High"</formula1>
    </dataValidation>
  </dataValidations>
  <hyperlinks>
    <hyperlink ref="B38:F38" r:id="rId1" display="Appendix 1: Climate-Related Risks, Opportunities and Financial Impacts in &quot;Implementing the Recommendations of the Task Force on Climate-related Financial Disclosures,&quot; Updates to the 2017 Annex, TCFD, October 2021." xr:uid="{465F57D7-6239-476D-8F53-3E22BE23E7CF}"/>
    <hyperlink ref="B38:I38" r:id="rId2" display="&quot;Implementing the Recommendations of the Task Force on Climate-related Financial Disclosures,&quot; Updates to the 2017 Annex, TCFD, October 2021." xr:uid="{B5DAE8F9-B327-41E6-89A4-D5712BBFBDFD}"/>
    <hyperlink ref="G38" r:id="rId3" display="&quot;Implementing the Recommendations of the Task Force on Climate-related Financial Disclosures,&quot; Updates to the 2017 Annex, TCFD, October 2021." xr:uid="{F8821FF0-D44F-4360-8116-2CA3A919BE2D}"/>
  </hyperlinks>
  <pageMargins left="0.25" right="0.25" top="0.75" bottom="0.75" header="0.3" footer="0.3"/>
  <pageSetup scale="82" fitToHeight="0" orientation="landscape" r:id="rId4"/>
  <drawing r:id="rId5"/>
  <legacyDrawing r:id="rId6"/>
  <picture r:id="rId7"/>
  <mc:AlternateContent xmlns:mc="http://schemas.openxmlformats.org/markup-compatibility/2006">
    <mc:Choice Requires="x14">
      <controls>
        <mc:AlternateContent xmlns:mc="http://schemas.openxmlformats.org/markup-compatibility/2006">
          <mc:Choice Requires="x14">
            <control shapeId="49159" r:id="rId8" name="Group Box 7">
              <controlPr defaultSize="0" autoFill="0" autoPict="0">
                <anchor moveWithCells="1">
                  <from>
                    <xdr:col>9</xdr:col>
                    <xdr:colOff>68580</xdr:colOff>
                    <xdr:row>18</xdr:row>
                    <xdr:rowOff>0</xdr:rowOff>
                  </from>
                  <to>
                    <xdr:col>15</xdr:col>
                    <xdr:colOff>937260</xdr:colOff>
                    <xdr:row>18</xdr:row>
                    <xdr:rowOff>350520</xdr:rowOff>
                  </to>
                </anchor>
              </controlPr>
            </control>
          </mc:Choice>
        </mc:AlternateContent>
        <mc:AlternateContent xmlns:mc="http://schemas.openxmlformats.org/markup-compatibility/2006">
          <mc:Choice Requires="x14">
            <control shapeId="49160" r:id="rId9" name="Group Box 8">
              <controlPr defaultSize="0" autoFill="0" autoPict="0">
                <anchor moveWithCells="1">
                  <from>
                    <xdr:col>6</xdr:col>
                    <xdr:colOff>60960</xdr:colOff>
                    <xdr:row>18</xdr:row>
                    <xdr:rowOff>0</xdr:rowOff>
                  </from>
                  <to>
                    <xdr:col>9</xdr:col>
                    <xdr:colOff>7620</xdr:colOff>
                    <xdr:row>18</xdr:row>
                    <xdr:rowOff>342900</xdr:rowOff>
                  </to>
                </anchor>
              </controlPr>
            </control>
          </mc:Choice>
        </mc:AlternateContent>
        <mc:AlternateContent xmlns:mc="http://schemas.openxmlformats.org/markup-compatibility/2006">
          <mc:Choice Requires="x14">
            <control shapeId="49168" r:id="rId10" name="Group Box 16">
              <controlPr defaultSize="0" autoFill="0" autoPict="0">
                <anchor moveWithCells="1">
                  <from>
                    <xdr:col>9</xdr:col>
                    <xdr:colOff>68580</xdr:colOff>
                    <xdr:row>18</xdr:row>
                    <xdr:rowOff>0</xdr:rowOff>
                  </from>
                  <to>
                    <xdr:col>15</xdr:col>
                    <xdr:colOff>937260</xdr:colOff>
                    <xdr:row>18</xdr:row>
                    <xdr:rowOff>350520</xdr:rowOff>
                  </to>
                </anchor>
              </controlPr>
            </control>
          </mc:Choice>
        </mc:AlternateContent>
        <mc:AlternateContent xmlns:mc="http://schemas.openxmlformats.org/markup-compatibility/2006">
          <mc:Choice Requires="x14">
            <control shapeId="49169" r:id="rId11" name="Group Box 17">
              <controlPr defaultSize="0" autoFill="0" autoPict="0">
                <anchor moveWithCells="1">
                  <from>
                    <xdr:col>6</xdr:col>
                    <xdr:colOff>60960</xdr:colOff>
                    <xdr:row>18</xdr:row>
                    <xdr:rowOff>0</xdr:rowOff>
                  </from>
                  <to>
                    <xdr:col>9</xdr:col>
                    <xdr:colOff>7620</xdr:colOff>
                    <xdr:row>18</xdr:row>
                    <xdr:rowOff>335280</xdr:rowOff>
                  </to>
                </anchor>
              </controlPr>
            </control>
          </mc:Choice>
        </mc:AlternateContent>
        <mc:AlternateContent xmlns:mc="http://schemas.openxmlformats.org/markup-compatibility/2006">
          <mc:Choice Requires="x14">
            <control shapeId="49177" r:id="rId12" name="Group Box 25">
              <controlPr defaultSize="0" autoFill="0" autoPict="0">
                <anchor moveWithCells="1">
                  <from>
                    <xdr:col>9</xdr:col>
                    <xdr:colOff>68580</xdr:colOff>
                    <xdr:row>18</xdr:row>
                    <xdr:rowOff>0</xdr:rowOff>
                  </from>
                  <to>
                    <xdr:col>15</xdr:col>
                    <xdr:colOff>937260</xdr:colOff>
                    <xdr:row>18</xdr:row>
                    <xdr:rowOff>350520</xdr:rowOff>
                  </to>
                </anchor>
              </controlPr>
            </control>
          </mc:Choice>
        </mc:AlternateContent>
        <mc:AlternateContent xmlns:mc="http://schemas.openxmlformats.org/markup-compatibility/2006">
          <mc:Choice Requires="x14">
            <control shapeId="49178" r:id="rId13" name="Group Box 26">
              <controlPr defaultSize="0" autoFill="0" autoPict="0">
                <anchor moveWithCells="1">
                  <from>
                    <xdr:col>6</xdr:col>
                    <xdr:colOff>60960</xdr:colOff>
                    <xdr:row>18</xdr:row>
                    <xdr:rowOff>0</xdr:rowOff>
                  </from>
                  <to>
                    <xdr:col>9</xdr:col>
                    <xdr:colOff>7620</xdr:colOff>
                    <xdr:row>18</xdr:row>
                    <xdr:rowOff>335280</xdr:rowOff>
                  </to>
                </anchor>
              </controlPr>
            </control>
          </mc:Choice>
        </mc:AlternateContent>
        <mc:AlternateContent xmlns:mc="http://schemas.openxmlformats.org/markup-compatibility/2006">
          <mc:Choice Requires="x14">
            <control shapeId="49186" r:id="rId14" name="Group Box 34">
              <controlPr defaultSize="0" autoFill="0" autoPict="0">
                <anchor moveWithCells="1">
                  <from>
                    <xdr:col>9</xdr:col>
                    <xdr:colOff>68580</xdr:colOff>
                    <xdr:row>18</xdr:row>
                    <xdr:rowOff>0</xdr:rowOff>
                  </from>
                  <to>
                    <xdr:col>15</xdr:col>
                    <xdr:colOff>937260</xdr:colOff>
                    <xdr:row>18</xdr:row>
                    <xdr:rowOff>350520</xdr:rowOff>
                  </to>
                </anchor>
              </controlPr>
            </control>
          </mc:Choice>
        </mc:AlternateContent>
        <mc:AlternateContent xmlns:mc="http://schemas.openxmlformats.org/markup-compatibility/2006">
          <mc:Choice Requires="x14">
            <control shapeId="49187" r:id="rId15" name="Group Box 35">
              <controlPr defaultSize="0" autoFill="0" autoPict="0">
                <anchor moveWithCells="1">
                  <from>
                    <xdr:col>6</xdr:col>
                    <xdr:colOff>60960</xdr:colOff>
                    <xdr:row>18</xdr:row>
                    <xdr:rowOff>0</xdr:rowOff>
                  </from>
                  <to>
                    <xdr:col>9</xdr:col>
                    <xdr:colOff>7620</xdr:colOff>
                    <xdr:row>18</xdr:row>
                    <xdr:rowOff>335280</xdr:rowOff>
                  </to>
                </anchor>
              </controlPr>
            </control>
          </mc:Choice>
        </mc:AlternateContent>
        <mc:AlternateContent xmlns:mc="http://schemas.openxmlformats.org/markup-compatibility/2006">
          <mc:Choice Requires="x14">
            <control shapeId="49189" r:id="rId16" name="Group Box 37">
              <controlPr defaultSize="0" autoFill="0" autoPict="0">
                <anchor moveWithCells="1">
                  <from>
                    <xdr:col>9</xdr:col>
                    <xdr:colOff>68580</xdr:colOff>
                    <xdr:row>18</xdr:row>
                    <xdr:rowOff>0</xdr:rowOff>
                  </from>
                  <to>
                    <xdr:col>15</xdr:col>
                    <xdr:colOff>937260</xdr:colOff>
                    <xdr:row>18</xdr:row>
                    <xdr:rowOff>342900</xdr:rowOff>
                  </to>
                </anchor>
              </controlPr>
            </control>
          </mc:Choice>
        </mc:AlternateContent>
        <mc:AlternateContent xmlns:mc="http://schemas.openxmlformats.org/markup-compatibility/2006">
          <mc:Choice Requires="x14">
            <control shapeId="49190" r:id="rId17" name="Group Box 38">
              <controlPr defaultSize="0" autoFill="0" autoPict="0">
                <anchor moveWithCells="1">
                  <from>
                    <xdr:col>6</xdr:col>
                    <xdr:colOff>60960</xdr:colOff>
                    <xdr:row>18</xdr:row>
                    <xdr:rowOff>0</xdr:rowOff>
                  </from>
                  <to>
                    <xdr:col>9</xdr:col>
                    <xdr:colOff>7620</xdr:colOff>
                    <xdr:row>18</xdr:row>
                    <xdr:rowOff>342900</xdr:rowOff>
                  </to>
                </anchor>
              </controlPr>
            </control>
          </mc:Choice>
        </mc:AlternateContent>
        <mc:AlternateContent xmlns:mc="http://schemas.openxmlformats.org/markup-compatibility/2006">
          <mc:Choice Requires="x14">
            <control shapeId="49191" r:id="rId18" name="Group Box 39">
              <controlPr defaultSize="0" autoFill="0" autoPict="0">
                <anchor moveWithCells="1">
                  <from>
                    <xdr:col>9</xdr:col>
                    <xdr:colOff>68580</xdr:colOff>
                    <xdr:row>18</xdr:row>
                    <xdr:rowOff>0</xdr:rowOff>
                  </from>
                  <to>
                    <xdr:col>15</xdr:col>
                    <xdr:colOff>937260</xdr:colOff>
                    <xdr:row>18</xdr:row>
                    <xdr:rowOff>342900</xdr:rowOff>
                  </to>
                </anchor>
              </controlPr>
            </control>
          </mc:Choice>
        </mc:AlternateContent>
        <mc:AlternateContent xmlns:mc="http://schemas.openxmlformats.org/markup-compatibility/2006">
          <mc:Choice Requires="x14">
            <control shapeId="49192" r:id="rId19" name="Group Box 40">
              <controlPr defaultSize="0" autoFill="0" autoPict="0">
                <anchor moveWithCells="1">
                  <from>
                    <xdr:col>6</xdr:col>
                    <xdr:colOff>60960</xdr:colOff>
                    <xdr:row>18</xdr:row>
                    <xdr:rowOff>0</xdr:rowOff>
                  </from>
                  <to>
                    <xdr:col>9</xdr:col>
                    <xdr:colOff>7620</xdr:colOff>
                    <xdr:row>18</xdr:row>
                    <xdr:rowOff>342900</xdr:rowOff>
                  </to>
                </anchor>
              </controlPr>
            </control>
          </mc:Choice>
        </mc:AlternateContent>
        <mc:AlternateContent xmlns:mc="http://schemas.openxmlformats.org/markup-compatibility/2006">
          <mc:Choice Requires="x14">
            <control shapeId="49193" r:id="rId20" name="Group Box 41">
              <controlPr defaultSize="0" autoFill="0" autoPict="0">
                <anchor moveWithCells="1">
                  <from>
                    <xdr:col>9</xdr:col>
                    <xdr:colOff>68580</xdr:colOff>
                    <xdr:row>18</xdr:row>
                    <xdr:rowOff>0</xdr:rowOff>
                  </from>
                  <to>
                    <xdr:col>15</xdr:col>
                    <xdr:colOff>937260</xdr:colOff>
                    <xdr:row>18</xdr:row>
                    <xdr:rowOff>342900</xdr:rowOff>
                  </to>
                </anchor>
              </controlPr>
            </control>
          </mc:Choice>
        </mc:AlternateContent>
        <mc:AlternateContent xmlns:mc="http://schemas.openxmlformats.org/markup-compatibility/2006">
          <mc:Choice Requires="x14">
            <control shapeId="49194" r:id="rId21" name="Group Box 42">
              <controlPr defaultSize="0" autoFill="0" autoPict="0">
                <anchor moveWithCells="1">
                  <from>
                    <xdr:col>6</xdr:col>
                    <xdr:colOff>60960</xdr:colOff>
                    <xdr:row>18</xdr:row>
                    <xdr:rowOff>0</xdr:rowOff>
                  </from>
                  <to>
                    <xdr:col>9</xdr:col>
                    <xdr:colOff>7620</xdr:colOff>
                    <xdr:row>18</xdr:row>
                    <xdr:rowOff>342900</xdr:rowOff>
                  </to>
                </anchor>
              </controlPr>
            </control>
          </mc:Choice>
        </mc:AlternateContent>
        <mc:AlternateContent xmlns:mc="http://schemas.openxmlformats.org/markup-compatibility/2006">
          <mc:Choice Requires="x14">
            <control shapeId="49195" r:id="rId22" name="Group Box 43">
              <controlPr defaultSize="0" autoFill="0" autoPict="0">
                <anchor moveWithCells="1">
                  <from>
                    <xdr:col>9</xdr:col>
                    <xdr:colOff>68580</xdr:colOff>
                    <xdr:row>18</xdr:row>
                    <xdr:rowOff>0</xdr:rowOff>
                  </from>
                  <to>
                    <xdr:col>15</xdr:col>
                    <xdr:colOff>937260</xdr:colOff>
                    <xdr:row>18</xdr:row>
                    <xdr:rowOff>342900</xdr:rowOff>
                  </to>
                </anchor>
              </controlPr>
            </control>
          </mc:Choice>
        </mc:AlternateContent>
        <mc:AlternateContent xmlns:mc="http://schemas.openxmlformats.org/markup-compatibility/2006">
          <mc:Choice Requires="x14">
            <control shapeId="49196" r:id="rId23" name="Group Box 44">
              <controlPr defaultSize="0" autoFill="0" autoPict="0">
                <anchor moveWithCells="1">
                  <from>
                    <xdr:col>6</xdr:col>
                    <xdr:colOff>60960</xdr:colOff>
                    <xdr:row>18</xdr:row>
                    <xdr:rowOff>0</xdr:rowOff>
                  </from>
                  <to>
                    <xdr:col>8</xdr:col>
                    <xdr:colOff>708660</xdr:colOff>
                    <xdr:row>18</xdr:row>
                    <xdr:rowOff>342900</xdr:rowOff>
                  </to>
                </anchor>
              </controlPr>
            </control>
          </mc:Choice>
        </mc:AlternateContent>
        <mc:AlternateContent xmlns:mc="http://schemas.openxmlformats.org/markup-compatibility/2006">
          <mc:Choice Requires="x14">
            <control shapeId="49197" r:id="rId24" name="Group Box 45">
              <controlPr defaultSize="0" autoFill="0" autoPict="0">
                <anchor moveWithCells="1">
                  <from>
                    <xdr:col>9</xdr:col>
                    <xdr:colOff>68580</xdr:colOff>
                    <xdr:row>18</xdr:row>
                    <xdr:rowOff>0</xdr:rowOff>
                  </from>
                  <to>
                    <xdr:col>15</xdr:col>
                    <xdr:colOff>937260</xdr:colOff>
                    <xdr:row>18</xdr:row>
                    <xdr:rowOff>342900</xdr:rowOff>
                  </to>
                </anchor>
              </controlPr>
            </control>
          </mc:Choice>
        </mc:AlternateContent>
        <mc:AlternateContent xmlns:mc="http://schemas.openxmlformats.org/markup-compatibility/2006">
          <mc:Choice Requires="x14">
            <control shapeId="49198" r:id="rId25" name="Group Box 46">
              <controlPr defaultSize="0" autoFill="0" autoPict="0">
                <anchor moveWithCells="1">
                  <from>
                    <xdr:col>6</xdr:col>
                    <xdr:colOff>60960</xdr:colOff>
                    <xdr:row>18</xdr:row>
                    <xdr:rowOff>0</xdr:rowOff>
                  </from>
                  <to>
                    <xdr:col>8</xdr:col>
                    <xdr:colOff>708660</xdr:colOff>
                    <xdr:row>18</xdr:row>
                    <xdr:rowOff>342900</xdr:rowOff>
                  </to>
                </anchor>
              </controlPr>
            </control>
          </mc:Choice>
        </mc:AlternateContent>
        <mc:AlternateContent xmlns:mc="http://schemas.openxmlformats.org/markup-compatibility/2006">
          <mc:Choice Requires="x14">
            <control shapeId="49199" r:id="rId26" name="Group Box 47">
              <controlPr defaultSize="0" autoFill="0" autoPict="0">
                <anchor moveWithCells="1">
                  <from>
                    <xdr:col>9</xdr:col>
                    <xdr:colOff>68580</xdr:colOff>
                    <xdr:row>18</xdr:row>
                    <xdr:rowOff>0</xdr:rowOff>
                  </from>
                  <to>
                    <xdr:col>15</xdr:col>
                    <xdr:colOff>937260</xdr:colOff>
                    <xdr:row>18</xdr:row>
                    <xdr:rowOff>342900</xdr:rowOff>
                  </to>
                </anchor>
              </controlPr>
            </control>
          </mc:Choice>
        </mc:AlternateContent>
        <mc:AlternateContent xmlns:mc="http://schemas.openxmlformats.org/markup-compatibility/2006">
          <mc:Choice Requires="x14">
            <control shapeId="49200" r:id="rId27" name="Group Box 48">
              <controlPr defaultSize="0" autoFill="0" autoPict="0">
                <anchor moveWithCells="1">
                  <from>
                    <xdr:col>6</xdr:col>
                    <xdr:colOff>60960</xdr:colOff>
                    <xdr:row>18</xdr:row>
                    <xdr:rowOff>0</xdr:rowOff>
                  </from>
                  <to>
                    <xdr:col>8</xdr:col>
                    <xdr:colOff>708660</xdr:colOff>
                    <xdr:row>18</xdr:row>
                    <xdr:rowOff>342900</xdr:rowOff>
                  </to>
                </anchor>
              </controlPr>
            </control>
          </mc:Choice>
        </mc:AlternateContent>
        <mc:AlternateContent xmlns:mc="http://schemas.openxmlformats.org/markup-compatibility/2006">
          <mc:Choice Requires="x14">
            <control shapeId="49201" r:id="rId28" name="Group Box 49">
              <controlPr defaultSize="0" autoFill="0" autoPict="0">
                <anchor moveWithCells="1">
                  <from>
                    <xdr:col>9</xdr:col>
                    <xdr:colOff>68580</xdr:colOff>
                    <xdr:row>18</xdr:row>
                    <xdr:rowOff>0</xdr:rowOff>
                  </from>
                  <to>
                    <xdr:col>15</xdr:col>
                    <xdr:colOff>937260</xdr:colOff>
                    <xdr:row>18</xdr:row>
                    <xdr:rowOff>342900</xdr:rowOff>
                  </to>
                </anchor>
              </controlPr>
            </control>
          </mc:Choice>
        </mc:AlternateContent>
        <mc:AlternateContent xmlns:mc="http://schemas.openxmlformats.org/markup-compatibility/2006">
          <mc:Choice Requires="x14">
            <control shapeId="49202" r:id="rId29" name="Group Box 50">
              <controlPr defaultSize="0" autoFill="0" autoPict="0">
                <anchor moveWithCells="1">
                  <from>
                    <xdr:col>6</xdr:col>
                    <xdr:colOff>60960</xdr:colOff>
                    <xdr:row>18</xdr:row>
                    <xdr:rowOff>0</xdr:rowOff>
                  </from>
                  <to>
                    <xdr:col>8</xdr:col>
                    <xdr:colOff>708660</xdr:colOff>
                    <xdr:row>18</xdr:row>
                    <xdr:rowOff>342900</xdr:rowOff>
                  </to>
                </anchor>
              </controlPr>
            </control>
          </mc:Choice>
        </mc:AlternateContent>
        <mc:AlternateContent xmlns:mc="http://schemas.openxmlformats.org/markup-compatibility/2006">
          <mc:Choice Requires="x14">
            <control shapeId="49203" r:id="rId30" name="Group Box 51">
              <controlPr defaultSize="0" autoFill="0" autoPict="0">
                <anchor moveWithCells="1">
                  <from>
                    <xdr:col>9</xdr:col>
                    <xdr:colOff>68580</xdr:colOff>
                    <xdr:row>18</xdr:row>
                    <xdr:rowOff>0</xdr:rowOff>
                  </from>
                  <to>
                    <xdr:col>15</xdr:col>
                    <xdr:colOff>937260</xdr:colOff>
                    <xdr:row>18</xdr:row>
                    <xdr:rowOff>342900</xdr:rowOff>
                  </to>
                </anchor>
              </controlPr>
            </control>
          </mc:Choice>
        </mc:AlternateContent>
        <mc:AlternateContent xmlns:mc="http://schemas.openxmlformats.org/markup-compatibility/2006">
          <mc:Choice Requires="x14">
            <control shapeId="49204" r:id="rId31" name="Group Box 52">
              <controlPr defaultSize="0" autoFill="0" autoPict="0">
                <anchor moveWithCells="1">
                  <from>
                    <xdr:col>6</xdr:col>
                    <xdr:colOff>60960</xdr:colOff>
                    <xdr:row>18</xdr:row>
                    <xdr:rowOff>0</xdr:rowOff>
                  </from>
                  <to>
                    <xdr:col>8</xdr:col>
                    <xdr:colOff>708660</xdr:colOff>
                    <xdr:row>18</xdr:row>
                    <xdr:rowOff>342900</xdr:rowOff>
                  </to>
                </anchor>
              </controlPr>
            </control>
          </mc:Choice>
        </mc:AlternateContent>
        <mc:AlternateContent xmlns:mc="http://schemas.openxmlformats.org/markup-compatibility/2006">
          <mc:Choice Requires="x14">
            <control shapeId="49205" r:id="rId32" name="Group Box 53">
              <controlPr defaultSize="0" autoFill="0" autoPict="0">
                <anchor moveWithCells="1">
                  <from>
                    <xdr:col>9</xdr:col>
                    <xdr:colOff>68580</xdr:colOff>
                    <xdr:row>18</xdr:row>
                    <xdr:rowOff>0</xdr:rowOff>
                  </from>
                  <to>
                    <xdr:col>15</xdr:col>
                    <xdr:colOff>937260</xdr:colOff>
                    <xdr:row>18</xdr:row>
                    <xdr:rowOff>342900</xdr:rowOff>
                  </to>
                </anchor>
              </controlPr>
            </control>
          </mc:Choice>
        </mc:AlternateContent>
        <mc:AlternateContent xmlns:mc="http://schemas.openxmlformats.org/markup-compatibility/2006">
          <mc:Choice Requires="x14">
            <control shapeId="49206" r:id="rId33" name="Group Box 54">
              <controlPr defaultSize="0" autoFill="0" autoPict="0">
                <anchor moveWithCells="1">
                  <from>
                    <xdr:col>6</xdr:col>
                    <xdr:colOff>60960</xdr:colOff>
                    <xdr:row>18</xdr:row>
                    <xdr:rowOff>0</xdr:rowOff>
                  </from>
                  <to>
                    <xdr:col>8</xdr:col>
                    <xdr:colOff>708660</xdr:colOff>
                    <xdr:row>18</xdr:row>
                    <xdr:rowOff>342900</xdr:rowOff>
                  </to>
                </anchor>
              </controlPr>
            </control>
          </mc:Choice>
        </mc:AlternateContent>
        <mc:AlternateContent xmlns:mc="http://schemas.openxmlformats.org/markup-compatibility/2006">
          <mc:Choice Requires="x14">
            <control shapeId="49207" r:id="rId34" name="Group Box 55">
              <controlPr defaultSize="0" autoFill="0" autoPict="0">
                <anchor moveWithCells="1">
                  <from>
                    <xdr:col>9</xdr:col>
                    <xdr:colOff>68580</xdr:colOff>
                    <xdr:row>18</xdr:row>
                    <xdr:rowOff>0</xdr:rowOff>
                  </from>
                  <to>
                    <xdr:col>15</xdr:col>
                    <xdr:colOff>937260</xdr:colOff>
                    <xdr:row>18</xdr:row>
                    <xdr:rowOff>342900</xdr:rowOff>
                  </to>
                </anchor>
              </controlPr>
            </control>
          </mc:Choice>
        </mc:AlternateContent>
        <mc:AlternateContent xmlns:mc="http://schemas.openxmlformats.org/markup-compatibility/2006">
          <mc:Choice Requires="x14">
            <control shapeId="49208" r:id="rId35" name="Group Box 56">
              <controlPr defaultSize="0" autoFill="0" autoPict="0">
                <anchor moveWithCells="1">
                  <from>
                    <xdr:col>6</xdr:col>
                    <xdr:colOff>60960</xdr:colOff>
                    <xdr:row>18</xdr:row>
                    <xdr:rowOff>0</xdr:rowOff>
                  </from>
                  <to>
                    <xdr:col>8</xdr:col>
                    <xdr:colOff>708660</xdr:colOff>
                    <xdr:row>18</xdr:row>
                    <xdr:rowOff>342900</xdr:rowOff>
                  </to>
                </anchor>
              </controlPr>
            </control>
          </mc:Choice>
        </mc:AlternateContent>
        <mc:AlternateContent xmlns:mc="http://schemas.openxmlformats.org/markup-compatibility/2006">
          <mc:Choice Requires="x14">
            <control shapeId="49215" r:id="rId36" name="Group Box 63">
              <controlPr defaultSize="0" autoFill="0" autoPict="0">
                <anchor moveWithCells="1">
                  <from>
                    <xdr:col>9</xdr:col>
                    <xdr:colOff>68580</xdr:colOff>
                    <xdr:row>18</xdr:row>
                    <xdr:rowOff>0</xdr:rowOff>
                  </from>
                  <to>
                    <xdr:col>15</xdr:col>
                    <xdr:colOff>937260</xdr:colOff>
                    <xdr:row>18</xdr:row>
                    <xdr:rowOff>350520</xdr:rowOff>
                  </to>
                </anchor>
              </controlPr>
            </control>
          </mc:Choice>
        </mc:AlternateContent>
        <mc:AlternateContent xmlns:mc="http://schemas.openxmlformats.org/markup-compatibility/2006">
          <mc:Choice Requires="x14">
            <control shapeId="49216" r:id="rId37" name="Group Box 64">
              <controlPr defaultSize="0" autoFill="0" autoPict="0">
                <anchor moveWithCells="1">
                  <from>
                    <xdr:col>6</xdr:col>
                    <xdr:colOff>60960</xdr:colOff>
                    <xdr:row>18</xdr:row>
                    <xdr:rowOff>0</xdr:rowOff>
                  </from>
                  <to>
                    <xdr:col>8</xdr:col>
                    <xdr:colOff>708660</xdr:colOff>
                    <xdr:row>18</xdr:row>
                    <xdr:rowOff>342900</xdr:rowOff>
                  </to>
                </anchor>
              </controlPr>
            </control>
          </mc:Choice>
        </mc:AlternateContent>
        <mc:AlternateContent xmlns:mc="http://schemas.openxmlformats.org/markup-compatibility/2006">
          <mc:Choice Requires="x14">
            <control shapeId="49218" r:id="rId38" name="Group Box 66">
              <controlPr defaultSize="0" autoFill="0" autoPict="0">
                <anchor moveWithCells="1">
                  <from>
                    <xdr:col>9</xdr:col>
                    <xdr:colOff>68580</xdr:colOff>
                    <xdr:row>18</xdr:row>
                    <xdr:rowOff>0</xdr:rowOff>
                  </from>
                  <to>
                    <xdr:col>15</xdr:col>
                    <xdr:colOff>937260</xdr:colOff>
                    <xdr:row>18</xdr:row>
                    <xdr:rowOff>342900</xdr:rowOff>
                  </to>
                </anchor>
              </controlPr>
            </control>
          </mc:Choice>
        </mc:AlternateContent>
        <mc:AlternateContent xmlns:mc="http://schemas.openxmlformats.org/markup-compatibility/2006">
          <mc:Choice Requires="x14">
            <control shapeId="49219" r:id="rId39" name="Group Box 67">
              <controlPr defaultSize="0" autoFill="0" autoPict="0">
                <anchor moveWithCells="1">
                  <from>
                    <xdr:col>6</xdr:col>
                    <xdr:colOff>60960</xdr:colOff>
                    <xdr:row>18</xdr:row>
                    <xdr:rowOff>0</xdr:rowOff>
                  </from>
                  <to>
                    <xdr:col>8</xdr:col>
                    <xdr:colOff>708660</xdr:colOff>
                    <xdr:row>18</xdr:row>
                    <xdr:rowOff>342900</xdr:rowOff>
                  </to>
                </anchor>
              </controlPr>
            </control>
          </mc:Choice>
        </mc:AlternateContent>
        <mc:AlternateContent xmlns:mc="http://schemas.openxmlformats.org/markup-compatibility/2006">
          <mc:Choice Requires="x14">
            <control shapeId="49226" r:id="rId40" name="Group Box 74">
              <controlPr defaultSize="0" autoFill="0" autoPict="0">
                <anchor moveWithCells="1">
                  <from>
                    <xdr:col>9</xdr:col>
                    <xdr:colOff>68580</xdr:colOff>
                    <xdr:row>34</xdr:row>
                    <xdr:rowOff>0</xdr:rowOff>
                  </from>
                  <to>
                    <xdr:col>15</xdr:col>
                    <xdr:colOff>937260</xdr:colOff>
                    <xdr:row>34</xdr:row>
                    <xdr:rowOff>350520</xdr:rowOff>
                  </to>
                </anchor>
              </controlPr>
            </control>
          </mc:Choice>
        </mc:AlternateContent>
        <mc:AlternateContent xmlns:mc="http://schemas.openxmlformats.org/markup-compatibility/2006">
          <mc:Choice Requires="x14">
            <control shapeId="49227" r:id="rId41" name="Group Box 75">
              <controlPr defaultSize="0" autoFill="0" autoPict="0">
                <anchor moveWithCells="1">
                  <from>
                    <xdr:col>6</xdr:col>
                    <xdr:colOff>60960</xdr:colOff>
                    <xdr:row>34</xdr:row>
                    <xdr:rowOff>0</xdr:rowOff>
                  </from>
                  <to>
                    <xdr:col>9</xdr:col>
                    <xdr:colOff>7620</xdr:colOff>
                    <xdr:row>34</xdr:row>
                    <xdr:rowOff>342900</xdr:rowOff>
                  </to>
                </anchor>
              </controlPr>
            </control>
          </mc:Choice>
        </mc:AlternateContent>
        <mc:AlternateContent xmlns:mc="http://schemas.openxmlformats.org/markup-compatibility/2006">
          <mc:Choice Requires="x14">
            <control shapeId="49235" r:id="rId42" name="Group Box 83">
              <controlPr defaultSize="0" autoFill="0" autoPict="0">
                <anchor moveWithCells="1">
                  <from>
                    <xdr:col>9</xdr:col>
                    <xdr:colOff>68580</xdr:colOff>
                    <xdr:row>34</xdr:row>
                    <xdr:rowOff>0</xdr:rowOff>
                  </from>
                  <to>
                    <xdr:col>15</xdr:col>
                    <xdr:colOff>937260</xdr:colOff>
                    <xdr:row>34</xdr:row>
                    <xdr:rowOff>350520</xdr:rowOff>
                  </to>
                </anchor>
              </controlPr>
            </control>
          </mc:Choice>
        </mc:AlternateContent>
        <mc:AlternateContent xmlns:mc="http://schemas.openxmlformats.org/markup-compatibility/2006">
          <mc:Choice Requires="x14">
            <control shapeId="49236" r:id="rId43" name="Group Box 84">
              <controlPr defaultSize="0" autoFill="0" autoPict="0">
                <anchor moveWithCells="1">
                  <from>
                    <xdr:col>6</xdr:col>
                    <xdr:colOff>60960</xdr:colOff>
                    <xdr:row>34</xdr:row>
                    <xdr:rowOff>0</xdr:rowOff>
                  </from>
                  <to>
                    <xdr:col>9</xdr:col>
                    <xdr:colOff>7620</xdr:colOff>
                    <xdr:row>34</xdr:row>
                    <xdr:rowOff>335280</xdr:rowOff>
                  </to>
                </anchor>
              </controlPr>
            </control>
          </mc:Choice>
        </mc:AlternateContent>
        <mc:AlternateContent xmlns:mc="http://schemas.openxmlformats.org/markup-compatibility/2006">
          <mc:Choice Requires="x14">
            <control shapeId="49244" r:id="rId44" name="Group Box 92">
              <controlPr defaultSize="0" autoFill="0" autoPict="0">
                <anchor moveWithCells="1">
                  <from>
                    <xdr:col>9</xdr:col>
                    <xdr:colOff>68580</xdr:colOff>
                    <xdr:row>34</xdr:row>
                    <xdr:rowOff>0</xdr:rowOff>
                  </from>
                  <to>
                    <xdr:col>15</xdr:col>
                    <xdr:colOff>937260</xdr:colOff>
                    <xdr:row>34</xdr:row>
                    <xdr:rowOff>350520</xdr:rowOff>
                  </to>
                </anchor>
              </controlPr>
            </control>
          </mc:Choice>
        </mc:AlternateContent>
        <mc:AlternateContent xmlns:mc="http://schemas.openxmlformats.org/markup-compatibility/2006">
          <mc:Choice Requires="x14">
            <control shapeId="49245" r:id="rId45" name="Group Box 93">
              <controlPr defaultSize="0" autoFill="0" autoPict="0">
                <anchor moveWithCells="1">
                  <from>
                    <xdr:col>6</xdr:col>
                    <xdr:colOff>60960</xdr:colOff>
                    <xdr:row>34</xdr:row>
                    <xdr:rowOff>0</xdr:rowOff>
                  </from>
                  <to>
                    <xdr:col>9</xdr:col>
                    <xdr:colOff>7620</xdr:colOff>
                    <xdr:row>34</xdr:row>
                    <xdr:rowOff>335280</xdr:rowOff>
                  </to>
                </anchor>
              </controlPr>
            </control>
          </mc:Choice>
        </mc:AlternateContent>
        <mc:AlternateContent xmlns:mc="http://schemas.openxmlformats.org/markup-compatibility/2006">
          <mc:Choice Requires="x14">
            <control shapeId="49253" r:id="rId46" name="Group Box 101">
              <controlPr defaultSize="0" autoFill="0" autoPict="0">
                <anchor moveWithCells="1">
                  <from>
                    <xdr:col>9</xdr:col>
                    <xdr:colOff>68580</xdr:colOff>
                    <xdr:row>34</xdr:row>
                    <xdr:rowOff>0</xdr:rowOff>
                  </from>
                  <to>
                    <xdr:col>15</xdr:col>
                    <xdr:colOff>937260</xdr:colOff>
                    <xdr:row>34</xdr:row>
                    <xdr:rowOff>350520</xdr:rowOff>
                  </to>
                </anchor>
              </controlPr>
            </control>
          </mc:Choice>
        </mc:AlternateContent>
        <mc:AlternateContent xmlns:mc="http://schemas.openxmlformats.org/markup-compatibility/2006">
          <mc:Choice Requires="x14">
            <control shapeId="49254" r:id="rId47" name="Group Box 102">
              <controlPr defaultSize="0" autoFill="0" autoPict="0">
                <anchor moveWithCells="1">
                  <from>
                    <xdr:col>6</xdr:col>
                    <xdr:colOff>60960</xdr:colOff>
                    <xdr:row>34</xdr:row>
                    <xdr:rowOff>0</xdr:rowOff>
                  </from>
                  <to>
                    <xdr:col>9</xdr:col>
                    <xdr:colOff>7620</xdr:colOff>
                    <xdr:row>34</xdr:row>
                    <xdr:rowOff>335280</xdr:rowOff>
                  </to>
                </anchor>
              </controlPr>
            </control>
          </mc:Choice>
        </mc:AlternateContent>
        <mc:AlternateContent xmlns:mc="http://schemas.openxmlformats.org/markup-compatibility/2006">
          <mc:Choice Requires="x14">
            <control shapeId="49256" r:id="rId48" name="Group Box 104">
              <controlPr defaultSize="0" autoFill="0" autoPict="0">
                <anchor moveWithCells="1">
                  <from>
                    <xdr:col>9</xdr:col>
                    <xdr:colOff>68580</xdr:colOff>
                    <xdr:row>34</xdr:row>
                    <xdr:rowOff>0</xdr:rowOff>
                  </from>
                  <to>
                    <xdr:col>15</xdr:col>
                    <xdr:colOff>937260</xdr:colOff>
                    <xdr:row>34</xdr:row>
                    <xdr:rowOff>342900</xdr:rowOff>
                  </to>
                </anchor>
              </controlPr>
            </control>
          </mc:Choice>
        </mc:AlternateContent>
        <mc:AlternateContent xmlns:mc="http://schemas.openxmlformats.org/markup-compatibility/2006">
          <mc:Choice Requires="x14">
            <control shapeId="49257" r:id="rId49" name="Group Box 105">
              <controlPr defaultSize="0" autoFill="0" autoPict="0">
                <anchor moveWithCells="1">
                  <from>
                    <xdr:col>6</xdr:col>
                    <xdr:colOff>60960</xdr:colOff>
                    <xdr:row>34</xdr:row>
                    <xdr:rowOff>0</xdr:rowOff>
                  </from>
                  <to>
                    <xdr:col>9</xdr:col>
                    <xdr:colOff>7620</xdr:colOff>
                    <xdr:row>34</xdr:row>
                    <xdr:rowOff>342900</xdr:rowOff>
                  </to>
                </anchor>
              </controlPr>
            </control>
          </mc:Choice>
        </mc:AlternateContent>
        <mc:AlternateContent xmlns:mc="http://schemas.openxmlformats.org/markup-compatibility/2006">
          <mc:Choice Requires="x14">
            <control shapeId="49258" r:id="rId50" name="Group Box 106">
              <controlPr defaultSize="0" autoFill="0" autoPict="0">
                <anchor moveWithCells="1">
                  <from>
                    <xdr:col>9</xdr:col>
                    <xdr:colOff>68580</xdr:colOff>
                    <xdr:row>34</xdr:row>
                    <xdr:rowOff>0</xdr:rowOff>
                  </from>
                  <to>
                    <xdr:col>15</xdr:col>
                    <xdr:colOff>937260</xdr:colOff>
                    <xdr:row>34</xdr:row>
                    <xdr:rowOff>342900</xdr:rowOff>
                  </to>
                </anchor>
              </controlPr>
            </control>
          </mc:Choice>
        </mc:AlternateContent>
        <mc:AlternateContent xmlns:mc="http://schemas.openxmlformats.org/markup-compatibility/2006">
          <mc:Choice Requires="x14">
            <control shapeId="49259" r:id="rId51" name="Group Box 107">
              <controlPr defaultSize="0" autoFill="0" autoPict="0">
                <anchor moveWithCells="1">
                  <from>
                    <xdr:col>6</xdr:col>
                    <xdr:colOff>60960</xdr:colOff>
                    <xdr:row>34</xdr:row>
                    <xdr:rowOff>0</xdr:rowOff>
                  </from>
                  <to>
                    <xdr:col>9</xdr:col>
                    <xdr:colOff>7620</xdr:colOff>
                    <xdr:row>34</xdr:row>
                    <xdr:rowOff>342900</xdr:rowOff>
                  </to>
                </anchor>
              </controlPr>
            </control>
          </mc:Choice>
        </mc:AlternateContent>
        <mc:AlternateContent xmlns:mc="http://schemas.openxmlformats.org/markup-compatibility/2006">
          <mc:Choice Requires="x14">
            <control shapeId="49260" r:id="rId52" name="Group Box 108">
              <controlPr defaultSize="0" autoFill="0" autoPict="0">
                <anchor moveWithCells="1">
                  <from>
                    <xdr:col>9</xdr:col>
                    <xdr:colOff>68580</xdr:colOff>
                    <xdr:row>34</xdr:row>
                    <xdr:rowOff>0</xdr:rowOff>
                  </from>
                  <to>
                    <xdr:col>15</xdr:col>
                    <xdr:colOff>937260</xdr:colOff>
                    <xdr:row>34</xdr:row>
                    <xdr:rowOff>342900</xdr:rowOff>
                  </to>
                </anchor>
              </controlPr>
            </control>
          </mc:Choice>
        </mc:AlternateContent>
        <mc:AlternateContent xmlns:mc="http://schemas.openxmlformats.org/markup-compatibility/2006">
          <mc:Choice Requires="x14">
            <control shapeId="49261" r:id="rId53" name="Group Box 109">
              <controlPr defaultSize="0" autoFill="0" autoPict="0">
                <anchor moveWithCells="1">
                  <from>
                    <xdr:col>6</xdr:col>
                    <xdr:colOff>60960</xdr:colOff>
                    <xdr:row>34</xdr:row>
                    <xdr:rowOff>0</xdr:rowOff>
                  </from>
                  <to>
                    <xdr:col>9</xdr:col>
                    <xdr:colOff>7620</xdr:colOff>
                    <xdr:row>34</xdr:row>
                    <xdr:rowOff>342900</xdr:rowOff>
                  </to>
                </anchor>
              </controlPr>
            </control>
          </mc:Choice>
        </mc:AlternateContent>
        <mc:AlternateContent xmlns:mc="http://schemas.openxmlformats.org/markup-compatibility/2006">
          <mc:Choice Requires="x14">
            <control shapeId="49262" r:id="rId54" name="Group Box 110">
              <controlPr defaultSize="0" autoFill="0" autoPict="0">
                <anchor moveWithCells="1">
                  <from>
                    <xdr:col>9</xdr:col>
                    <xdr:colOff>68580</xdr:colOff>
                    <xdr:row>34</xdr:row>
                    <xdr:rowOff>0</xdr:rowOff>
                  </from>
                  <to>
                    <xdr:col>15</xdr:col>
                    <xdr:colOff>937260</xdr:colOff>
                    <xdr:row>34</xdr:row>
                    <xdr:rowOff>342900</xdr:rowOff>
                  </to>
                </anchor>
              </controlPr>
            </control>
          </mc:Choice>
        </mc:AlternateContent>
        <mc:AlternateContent xmlns:mc="http://schemas.openxmlformats.org/markup-compatibility/2006">
          <mc:Choice Requires="x14">
            <control shapeId="49263" r:id="rId55" name="Group Box 111">
              <controlPr defaultSize="0" autoFill="0" autoPict="0">
                <anchor moveWithCells="1">
                  <from>
                    <xdr:col>6</xdr:col>
                    <xdr:colOff>60960</xdr:colOff>
                    <xdr:row>34</xdr:row>
                    <xdr:rowOff>0</xdr:rowOff>
                  </from>
                  <to>
                    <xdr:col>8</xdr:col>
                    <xdr:colOff>716280</xdr:colOff>
                    <xdr:row>34</xdr:row>
                    <xdr:rowOff>342900</xdr:rowOff>
                  </to>
                </anchor>
              </controlPr>
            </control>
          </mc:Choice>
        </mc:AlternateContent>
        <mc:AlternateContent xmlns:mc="http://schemas.openxmlformats.org/markup-compatibility/2006">
          <mc:Choice Requires="x14">
            <control shapeId="49264" r:id="rId56" name="Group Box 112">
              <controlPr defaultSize="0" autoFill="0" autoPict="0">
                <anchor moveWithCells="1">
                  <from>
                    <xdr:col>9</xdr:col>
                    <xdr:colOff>68580</xdr:colOff>
                    <xdr:row>34</xdr:row>
                    <xdr:rowOff>0</xdr:rowOff>
                  </from>
                  <to>
                    <xdr:col>15</xdr:col>
                    <xdr:colOff>937260</xdr:colOff>
                    <xdr:row>34</xdr:row>
                    <xdr:rowOff>342900</xdr:rowOff>
                  </to>
                </anchor>
              </controlPr>
            </control>
          </mc:Choice>
        </mc:AlternateContent>
        <mc:AlternateContent xmlns:mc="http://schemas.openxmlformats.org/markup-compatibility/2006">
          <mc:Choice Requires="x14">
            <control shapeId="49265" r:id="rId57" name="Group Box 113">
              <controlPr defaultSize="0" autoFill="0" autoPict="0">
                <anchor moveWithCells="1">
                  <from>
                    <xdr:col>6</xdr:col>
                    <xdr:colOff>60960</xdr:colOff>
                    <xdr:row>34</xdr:row>
                    <xdr:rowOff>0</xdr:rowOff>
                  </from>
                  <to>
                    <xdr:col>8</xdr:col>
                    <xdr:colOff>716280</xdr:colOff>
                    <xdr:row>34</xdr:row>
                    <xdr:rowOff>342900</xdr:rowOff>
                  </to>
                </anchor>
              </controlPr>
            </control>
          </mc:Choice>
        </mc:AlternateContent>
        <mc:AlternateContent xmlns:mc="http://schemas.openxmlformats.org/markup-compatibility/2006">
          <mc:Choice Requires="x14">
            <control shapeId="49266" r:id="rId58" name="Group Box 114">
              <controlPr defaultSize="0" autoFill="0" autoPict="0">
                <anchor moveWithCells="1">
                  <from>
                    <xdr:col>9</xdr:col>
                    <xdr:colOff>68580</xdr:colOff>
                    <xdr:row>34</xdr:row>
                    <xdr:rowOff>0</xdr:rowOff>
                  </from>
                  <to>
                    <xdr:col>15</xdr:col>
                    <xdr:colOff>937260</xdr:colOff>
                    <xdr:row>34</xdr:row>
                    <xdr:rowOff>342900</xdr:rowOff>
                  </to>
                </anchor>
              </controlPr>
            </control>
          </mc:Choice>
        </mc:AlternateContent>
        <mc:AlternateContent xmlns:mc="http://schemas.openxmlformats.org/markup-compatibility/2006">
          <mc:Choice Requires="x14">
            <control shapeId="49267" r:id="rId59" name="Group Box 115">
              <controlPr defaultSize="0" autoFill="0" autoPict="0">
                <anchor moveWithCells="1">
                  <from>
                    <xdr:col>6</xdr:col>
                    <xdr:colOff>60960</xdr:colOff>
                    <xdr:row>34</xdr:row>
                    <xdr:rowOff>0</xdr:rowOff>
                  </from>
                  <to>
                    <xdr:col>8</xdr:col>
                    <xdr:colOff>716280</xdr:colOff>
                    <xdr:row>34</xdr:row>
                    <xdr:rowOff>342900</xdr:rowOff>
                  </to>
                </anchor>
              </controlPr>
            </control>
          </mc:Choice>
        </mc:AlternateContent>
        <mc:AlternateContent xmlns:mc="http://schemas.openxmlformats.org/markup-compatibility/2006">
          <mc:Choice Requires="x14">
            <control shapeId="49268" r:id="rId60" name="Group Box 116">
              <controlPr defaultSize="0" autoFill="0" autoPict="0">
                <anchor moveWithCells="1">
                  <from>
                    <xdr:col>9</xdr:col>
                    <xdr:colOff>68580</xdr:colOff>
                    <xdr:row>34</xdr:row>
                    <xdr:rowOff>0</xdr:rowOff>
                  </from>
                  <to>
                    <xdr:col>15</xdr:col>
                    <xdr:colOff>937260</xdr:colOff>
                    <xdr:row>34</xdr:row>
                    <xdr:rowOff>342900</xdr:rowOff>
                  </to>
                </anchor>
              </controlPr>
            </control>
          </mc:Choice>
        </mc:AlternateContent>
        <mc:AlternateContent xmlns:mc="http://schemas.openxmlformats.org/markup-compatibility/2006">
          <mc:Choice Requires="x14">
            <control shapeId="49269" r:id="rId61" name="Group Box 117">
              <controlPr defaultSize="0" autoFill="0" autoPict="0">
                <anchor moveWithCells="1">
                  <from>
                    <xdr:col>6</xdr:col>
                    <xdr:colOff>60960</xdr:colOff>
                    <xdr:row>34</xdr:row>
                    <xdr:rowOff>0</xdr:rowOff>
                  </from>
                  <to>
                    <xdr:col>8</xdr:col>
                    <xdr:colOff>716280</xdr:colOff>
                    <xdr:row>34</xdr:row>
                    <xdr:rowOff>342900</xdr:rowOff>
                  </to>
                </anchor>
              </controlPr>
            </control>
          </mc:Choice>
        </mc:AlternateContent>
        <mc:AlternateContent xmlns:mc="http://schemas.openxmlformats.org/markup-compatibility/2006">
          <mc:Choice Requires="x14">
            <control shapeId="49270" r:id="rId62" name="Group Box 118">
              <controlPr defaultSize="0" autoFill="0" autoPict="0">
                <anchor moveWithCells="1">
                  <from>
                    <xdr:col>9</xdr:col>
                    <xdr:colOff>68580</xdr:colOff>
                    <xdr:row>34</xdr:row>
                    <xdr:rowOff>0</xdr:rowOff>
                  </from>
                  <to>
                    <xdr:col>15</xdr:col>
                    <xdr:colOff>937260</xdr:colOff>
                    <xdr:row>34</xdr:row>
                    <xdr:rowOff>342900</xdr:rowOff>
                  </to>
                </anchor>
              </controlPr>
            </control>
          </mc:Choice>
        </mc:AlternateContent>
        <mc:AlternateContent xmlns:mc="http://schemas.openxmlformats.org/markup-compatibility/2006">
          <mc:Choice Requires="x14">
            <control shapeId="49271" r:id="rId63" name="Group Box 119">
              <controlPr defaultSize="0" autoFill="0" autoPict="0">
                <anchor moveWithCells="1">
                  <from>
                    <xdr:col>6</xdr:col>
                    <xdr:colOff>60960</xdr:colOff>
                    <xdr:row>34</xdr:row>
                    <xdr:rowOff>0</xdr:rowOff>
                  </from>
                  <to>
                    <xdr:col>8</xdr:col>
                    <xdr:colOff>716280</xdr:colOff>
                    <xdr:row>34</xdr:row>
                    <xdr:rowOff>342900</xdr:rowOff>
                  </to>
                </anchor>
              </controlPr>
            </control>
          </mc:Choice>
        </mc:AlternateContent>
        <mc:AlternateContent xmlns:mc="http://schemas.openxmlformats.org/markup-compatibility/2006">
          <mc:Choice Requires="x14">
            <control shapeId="49272" r:id="rId64" name="Group Box 120">
              <controlPr defaultSize="0" autoFill="0" autoPict="0">
                <anchor moveWithCells="1">
                  <from>
                    <xdr:col>9</xdr:col>
                    <xdr:colOff>68580</xdr:colOff>
                    <xdr:row>34</xdr:row>
                    <xdr:rowOff>0</xdr:rowOff>
                  </from>
                  <to>
                    <xdr:col>15</xdr:col>
                    <xdr:colOff>937260</xdr:colOff>
                    <xdr:row>34</xdr:row>
                    <xdr:rowOff>342900</xdr:rowOff>
                  </to>
                </anchor>
              </controlPr>
            </control>
          </mc:Choice>
        </mc:AlternateContent>
        <mc:AlternateContent xmlns:mc="http://schemas.openxmlformats.org/markup-compatibility/2006">
          <mc:Choice Requires="x14">
            <control shapeId="49273" r:id="rId65" name="Group Box 121">
              <controlPr defaultSize="0" autoFill="0" autoPict="0">
                <anchor moveWithCells="1">
                  <from>
                    <xdr:col>6</xdr:col>
                    <xdr:colOff>60960</xdr:colOff>
                    <xdr:row>34</xdr:row>
                    <xdr:rowOff>0</xdr:rowOff>
                  </from>
                  <to>
                    <xdr:col>8</xdr:col>
                    <xdr:colOff>716280</xdr:colOff>
                    <xdr:row>34</xdr:row>
                    <xdr:rowOff>342900</xdr:rowOff>
                  </to>
                </anchor>
              </controlPr>
            </control>
          </mc:Choice>
        </mc:AlternateContent>
        <mc:AlternateContent xmlns:mc="http://schemas.openxmlformats.org/markup-compatibility/2006">
          <mc:Choice Requires="x14">
            <control shapeId="49274" r:id="rId66" name="Group Box 122">
              <controlPr defaultSize="0" autoFill="0" autoPict="0">
                <anchor moveWithCells="1">
                  <from>
                    <xdr:col>9</xdr:col>
                    <xdr:colOff>68580</xdr:colOff>
                    <xdr:row>34</xdr:row>
                    <xdr:rowOff>0</xdr:rowOff>
                  </from>
                  <to>
                    <xdr:col>15</xdr:col>
                    <xdr:colOff>937260</xdr:colOff>
                    <xdr:row>34</xdr:row>
                    <xdr:rowOff>342900</xdr:rowOff>
                  </to>
                </anchor>
              </controlPr>
            </control>
          </mc:Choice>
        </mc:AlternateContent>
        <mc:AlternateContent xmlns:mc="http://schemas.openxmlformats.org/markup-compatibility/2006">
          <mc:Choice Requires="x14">
            <control shapeId="49275" r:id="rId67" name="Group Box 123">
              <controlPr defaultSize="0" autoFill="0" autoPict="0">
                <anchor moveWithCells="1">
                  <from>
                    <xdr:col>6</xdr:col>
                    <xdr:colOff>60960</xdr:colOff>
                    <xdr:row>34</xdr:row>
                    <xdr:rowOff>0</xdr:rowOff>
                  </from>
                  <to>
                    <xdr:col>8</xdr:col>
                    <xdr:colOff>716280</xdr:colOff>
                    <xdr:row>34</xdr:row>
                    <xdr:rowOff>342900</xdr:rowOff>
                  </to>
                </anchor>
              </controlPr>
            </control>
          </mc:Choice>
        </mc:AlternateContent>
        <mc:AlternateContent xmlns:mc="http://schemas.openxmlformats.org/markup-compatibility/2006">
          <mc:Choice Requires="x14">
            <control shapeId="49282" r:id="rId68" name="Group Box 130">
              <controlPr defaultSize="0" autoFill="0" autoPict="0">
                <anchor moveWithCells="1">
                  <from>
                    <xdr:col>9</xdr:col>
                    <xdr:colOff>68580</xdr:colOff>
                    <xdr:row>34</xdr:row>
                    <xdr:rowOff>0</xdr:rowOff>
                  </from>
                  <to>
                    <xdr:col>15</xdr:col>
                    <xdr:colOff>937260</xdr:colOff>
                    <xdr:row>34</xdr:row>
                    <xdr:rowOff>350520</xdr:rowOff>
                  </to>
                </anchor>
              </controlPr>
            </control>
          </mc:Choice>
        </mc:AlternateContent>
        <mc:AlternateContent xmlns:mc="http://schemas.openxmlformats.org/markup-compatibility/2006">
          <mc:Choice Requires="x14">
            <control shapeId="49283" r:id="rId69" name="Group Box 131">
              <controlPr defaultSize="0" autoFill="0" autoPict="0">
                <anchor moveWithCells="1">
                  <from>
                    <xdr:col>6</xdr:col>
                    <xdr:colOff>60960</xdr:colOff>
                    <xdr:row>34</xdr:row>
                    <xdr:rowOff>0</xdr:rowOff>
                  </from>
                  <to>
                    <xdr:col>8</xdr:col>
                    <xdr:colOff>716280</xdr:colOff>
                    <xdr:row>34</xdr:row>
                    <xdr:rowOff>342900</xdr:rowOff>
                  </to>
                </anchor>
              </controlPr>
            </control>
          </mc:Choice>
        </mc:AlternateContent>
        <mc:AlternateContent xmlns:mc="http://schemas.openxmlformats.org/markup-compatibility/2006">
          <mc:Choice Requires="x14">
            <control shapeId="49285" r:id="rId70" name="Group Box 133">
              <controlPr defaultSize="0" autoFill="0" autoPict="0">
                <anchor moveWithCells="1">
                  <from>
                    <xdr:col>9</xdr:col>
                    <xdr:colOff>68580</xdr:colOff>
                    <xdr:row>34</xdr:row>
                    <xdr:rowOff>0</xdr:rowOff>
                  </from>
                  <to>
                    <xdr:col>15</xdr:col>
                    <xdr:colOff>937260</xdr:colOff>
                    <xdr:row>34</xdr:row>
                    <xdr:rowOff>342900</xdr:rowOff>
                  </to>
                </anchor>
              </controlPr>
            </control>
          </mc:Choice>
        </mc:AlternateContent>
        <mc:AlternateContent xmlns:mc="http://schemas.openxmlformats.org/markup-compatibility/2006">
          <mc:Choice Requires="x14">
            <control shapeId="49286" r:id="rId71" name="Group Box 134">
              <controlPr defaultSize="0" autoFill="0" autoPict="0">
                <anchor moveWithCells="1">
                  <from>
                    <xdr:col>6</xdr:col>
                    <xdr:colOff>60960</xdr:colOff>
                    <xdr:row>34</xdr:row>
                    <xdr:rowOff>0</xdr:rowOff>
                  </from>
                  <to>
                    <xdr:col>8</xdr:col>
                    <xdr:colOff>716280</xdr:colOff>
                    <xdr:row>34</xdr:row>
                    <xdr:rowOff>342900</xdr:rowOff>
                  </to>
                </anchor>
              </controlPr>
            </control>
          </mc:Choice>
        </mc:AlternateContent>
        <mc:AlternateContent xmlns:mc="http://schemas.openxmlformats.org/markup-compatibility/2006">
          <mc:Choice Requires="x14">
            <control shapeId="49293" r:id="rId72" name="Group Box 141">
              <controlPr defaultSize="0" autoFill="0" autoPict="0">
                <anchor moveWithCells="1">
                  <from>
                    <xdr:col>9</xdr:col>
                    <xdr:colOff>68580</xdr:colOff>
                    <xdr:row>18</xdr:row>
                    <xdr:rowOff>0</xdr:rowOff>
                  </from>
                  <to>
                    <xdr:col>15</xdr:col>
                    <xdr:colOff>929640</xdr:colOff>
                    <xdr:row>18</xdr:row>
                    <xdr:rowOff>350520</xdr:rowOff>
                  </to>
                </anchor>
              </controlPr>
            </control>
          </mc:Choice>
        </mc:AlternateContent>
        <mc:AlternateContent xmlns:mc="http://schemas.openxmlformats.org/markup-compatibility/2006">
          <mc:Choice Requires="x14">
            <control shapeId="49294" r:id="rId73" name="Group Box 142">
              <controlPr defaultSize="0" autoFill="0" autoPict="0">
                <anchor moveWithCells="1">
                  <from>
                    <xdr:col>6</xdr:col>
                    <xdr:colOff>60960</xdr:colOff>
                    <xdr:row>18</xdr:row>
                    <xdr:rowOff>0</xdr:rowOff>
                  </from>
                  <to>
                    <xdr:col>9</xdr:col>
                    <xdr:colOff>7620</xdr:colOff>
                    <xdr:row>18</xdr:row>
                    <xdr:rowOff>342900</xdr:rowOff>
                  </to>
                </anchor>
              </controlPr>
            </control>
          </mc:Choice>
        </mc:AlternateContent>
        <mc:AlternateContent xmlns:mc="http://schemas.openxmlformats.org/markup-compatibility/2006">
          <mc:Choice Requires="x14">
            <control shapeId="49302" r:id="rId74" name="Group Box 150">
              <controlPr defaultSize="0" autoFill="0" autoPict="0">
                <anchor moveWithCells="1">
                  <from>
                    <xdr:col>9</xdr:col>
                    <xdr:colOff>68580</xdr:colOff>
                    <xdr:row>34</xdr:row>
                    <xdr:rowOff>0</xdr:rowOff>
                  </from>
                  <to>
                    <xdr:col>15</xdr:col>
                    <xdr:colOff>929640</xdr:colOff>
                    <xdr:row>34</xdr:row>
                    <xdr:rowOff>350520</xdr:rowOff>
                  </to>
                </anchor>
              </controlPr>
            </control>
          </mc:Choice>
        </mc:AlternateContent>
        <mc:AlternateContent xmlns:mc="http://schemas.openxmlformats.org/markup-compatibility/2006">
          <mc:Choice Requires="x14">
            <control shapeId="49303" r:id="rId75" name="Group Box 151">
              <controlPr defaultSize="0" autoFill="0" autoPict="0">
                <anchor moveWithCells="1">
                  <from>
                    <xdr:col>6</xdr:col>
                    <xdr:colOff>60960</xdr:colOff>
                    <xdr:row>34</xdr:row>
                    <xdr:rowOff>0</xdr:rowOff>
                  </from>
                  <to>
                    <xdr:col>9</xdr:col>
                    <xdr:colOff>7620</xdr:colOff>
                    <xdr:row>34</xdr:row>
                    <xdr:rowOff>342900</xdr:rowOff>
                  </to>
                </anchor>
              </controlPr>
            </control>
          </mc:Choice>
        </mc:AlternateContent>
        <mc:AlternateContent xmlns:mc="http://schemas.openxmlformats.org/markup-compatibility/2006">
          <mc:Choice Requires="x14">
            <control shapeId="49311" r:id="rId76" name="Group Box 159">
              <controlPr defaultSize="0" autoFill="0" autoPict="0">
                <anchor moveWithCells="1">
                  <from>
                    <xdr:col>9</xdr:col>
                    <xdr:colOff>68580</xdr:colOff>
                    <xdr:row>34</xdr:row>
                    <xdr:rowOff>0</xdr:rowOff>
                  </from>
                  <to>
                    <xdr:col>15</xdr:col>
                    <xdr:colOff>937260</xdr:colOff>
                    <xdr:row>34</xdr:row>
                    <xdr:rowOff>350520</xdr:rowOff>
                  </to>
                </anchor>
              </controlPr>
            </control>
          </mc:Choice>
        </mc:AlternateContent>
        <mc:AlternateContent xmlns:mc="http://schemas.openxmlformats.org/markup-compatibility/2006">
          <mc:Choice Requires="x14">
            <control shapeId="49312" r:id="rId77" name="Group Box 160">
              <controlPr defaultSize="0" autoFill="0" autoPict="0">
                <anchor moveWithCells="1">
                  <from>
                    <xdr:col>6</xdr:col>
                    <xdr:colOff>60960</xdr:colOff>
                    <xdr:row>34</xdr:row>
                    <xdr:rowOff>0</xdr:rowOff>
                  </from>
                  <to>
                    <xdr:col>9</xdr:col>
                    <xdr:colOff>7620</xdr:colOff>
                    <xdr:row>34</xdr:row>
                    <xdr:rowOff>335280</xdr:rowOff>
                  </to>
                </anchor>
              </controlPr>
            </control>
          </mc:Choice>
        </mc:AlternateContent>
        <mc:AlternateContent xmlns:mc="http://schemas.openxmlformats.org/markup-compatibility/2006">
          <mc:Choice Requires="x14">
            <control shapeId="49320" r:id="rId78" name="Group Box 168">
              <controlPr defaultSize="0" autoFill="0" autoPict="0">
                <anchor moveWithCells="1">
                  <from>
                    <xdr:col>9</xdr:col>
                    <xdr:colOff>68580</xdr:colOff>
                    <xdr:row>34</xdr:row>
                    <xdr:rowOff>0</xdr:rowOff>
                  </from>
                  <to>
                    <xdr:col>15</xdr:col>
                    <xdr:colOff>929640</xdr:colOff>
                    <xdr:row>34</xdr:row>
                    <xdr:rowOff>350520</xdr:rowOff>
                  </to>
                </anchor>
              </controlPr>
            </control>
          </mc:Choice>
        </mc:AlternateContent>
        <mc:AlternateContent xmlns:mc="http://schemas.openxmlformats.org/markup-compatibility/2006">
          <mc:Choice Requires="x14">
            <control shapeId="49321" r:id="rId79" name="Group Box 169">
              <controlPr defaultSize="0" autoFill="0" autoPict="0">
                <anchor moveWithCells="1">
                  <from>
                    <xdr:col>6</xdr:col>
                    <xdr:colOff>60960</xdr:colOff>
                    <xdr:row>34</xdr:row>
                    <xdr:rowOff>0</xdr:rowOff>
                  </from>
                  <to>
                    <xdr:col>9</xdr:col>
                    <xdr:colOff>7620</xdr:colOff>
                    <xdr:row>34</xdr:row>
                    <xdr:rowOff>342900</xdr:rowOff>
                  </to>
                </anchor>
              </controlPr>
            </control>
          </mc:Choice>
        </mc:AlternateContent>
        <mc:AlternateContent xmlns:mc="http://schemas.openxmlformats.org/markup-compatibility/2006">
          <mc:Choice Requires="x14">
            <control shapeId="49329" r:id="rId80" name="Group Box 177">
              <controlPr defaultSize="0" autoFill="0" autoPict="0">
                <anchor moveWithCells="1">
                  <from>
                    <xdr:col>9</xdr:col>
                    <xdr:colOff>68580</xdr:colOff>
                    <xdr:row>18</xdr:row>
                    <xdr:rowOff>0</xdr:rowOff>
                  </from>
                  <to>
                    <xdr:col>15</xdr:col>
                    <xdr:colOff>937260</xdr:colOff>
                    <xdr:row>18</xdr:row>
                    <xdr:rowOff>358140</xdr:rowOff>
                  </to>
                </anchor>
              </controlPr>
            </control>
          </mc:Choice>
        </mc:AlternateContent>
        <mc:AlternateContent xmlns:mc="http://schemas.openxmlformats.org/markup-compatibility/2006">
          <mc:Choice Requires="x14">
            <control shapeId="49330" r:id="rId81" name="Group Box 178">
              <controlPr defaultSize="0" autoFill="0" autoPict="0">
                <anchor moveWithCells="1">
                  <from>
                    <xdr:col>6</xdr:col>
                    <xdr:colOff>60960</xdr:colOff>
                    <xdr:row>18</xdr:row>
                    <xdr:rowOff>0</xdr:rowOff>
                  </from>
                  <to>
                    <xdr:col>9</xdr:col>
                    <xdr:colOff>7620</xdr:colOff>
                    <xdr:row>18</xdr:row>
                    <xdr:rowOff>350520</xdr:rowOff>
                  </to>
                </anchor>
              </controlPr>
            </control>
          </mc:Choice>
        </mc:AlternateContent>
        <mc:AlternateContent xmlns:mc="http://schemas.openxmlformats.org/markup-compatibility/2006">
          <mc:Choice Requires="x14">
            <control shapeId="49355" r:id="rId82" name="Group Box 203">
              <controlPr defaultSize="0" autoFill="0" autoPict="0">
                <anchor moveWithCells="1">
                  <from>
                    <xdr:col>9</xdr:col>
                    <xdr:colOff>68580</xdr:colOff>
                    <xdr:row>34</xdr:row>
                    <xdr:rowOff>0</xdr:rowOff>
                  </from>
                  <to>
                    <xdr:col>15</xdr:col>
                    <xdr:colOff>937260</xdr:colOff>
                    <xdr:row>34</xdr:row>
                    <xdr:rowOff>358140</xdr:rowOff>
                  </to>
                </anchor>
              </controlPr>
            </control>
          </mc:Choice>
        </mc:AlternateContent>
        <mc:AlternateContent xmlns:mc="http://schemas.openxmlformats.org/markup-compatibility/2006">
          <mc:Choice Requires="x14">
            <control shapeId="49356" r:id="rId83" name="Group Box 204">
              <controlPr defaultSize="0" autoFill="0" autoPict="0">
                <anchor moveWithCells="1">
                  <from>
                    <xdr:col>6</xdr:col>
                    <xdr:colOff>60960</xdr:colOff>
                    <xdr:row>34</xdr:row>
                    <xdr:rowOff>0</xdr:rowOff>
                  </from>
                  <to>
                    <xdr:col>9</xdr:col>
                    <xdr:colOff>7620</xdr:colOff>
                    <xdr:row>34</xdr:row>
                    <xdr:rowOff>350520</xdr:rowOff>
                  </to>
                </anchor>
              </controlPr>
            </control>
          </mc:Choice>
        </mc:AlternateContent>
        <mc:AlternateContent xmlns:mc="http://schemas.openxmlformats.org/markup-compatibility/2006">
          <mc:Choice Requires="x14">
            <control shapeId="49367" r:id="rId84" name="Group Box 215">
              <controlPr defaultSize="0" autoFill="0" autoPict="0">
                <anchor moveWithCells="1">
                  <from>
                    <xdr:col>9</xdr:col>
                    <xdr:colOff>68580</xdr:colOff>
                    <xdr:row>18</xdr:row>
                    <xdr:rowOff>0</xdr:rowOff>
                  </from>
                  <to>
                    <xdr:col>15</xdr:col>
                    <xdr:colOff>929640</xdr:colOff>
                    <xdr:row>18</xdr:row>
                    <xdr:rowOff>350520</xdr:rowOff>
                  </to>
                </anchor>
              </controlPr>
            </control>
          </mc:Choice>
        </mc:AlternateContent>
        <mc:AlternateContent xmlns:mc="http://schemas.openxmlformats.org/markup-compatibility/2006">
          <mc:Choice Requires="x14">
            <control shapeId="49368" r:id="rId85" name="Group Box 216">
              <controlPr defaultSize="0" autoFill="0" autoPict="0">
                <anchor moveWithCells="1">
                  <from>
                    <xdr:col>6</xdr:col>
                    <xdr:colOff>60960</xdr:colOff>
                    <xdr:row>18</xdr:row>
                    <xdr:rowOff>0</xdr:rowOff>
                  </from>
                  <to>
                    <xdr:col>9</xdr:col>
                    <xdr:colOff>7620</xdr:colOff>
                    <xdr:row>18</xdr:row>
                    <xdr:rowOff>335280</xdr:rowOff>
                  </to>
                </anchor>
              </controlPr>
            </control>
          </mc:Choice>
        </mc:AlternateContent>
        <mc:AlternateContent xmlns:mc="http://schemas.openxmlformats.org/markup-compatibility/2006">
          <mc:Choice Requires="x14">
            <control shapeId="49369" r:id="rId86" name="Group Box 217">
              <controlPr defaultSize="0" autoFill="0" autoPict="0">
                <anchor moveWithCells="1">
                  <from>
                    <xdr:col>9</xdr:col>
                    <xdr:colOff>68580</xdr:colOff>
                    <xdr:row>18</xdr:row>
                    <xdr:rowOff>0</xdr:rowOff>
                  </from>
                  <to>
                    <xdr:col>15</xdr:col>
                    <xdr:colOff>929640</xdr:colOff>
                    <xdr:row>18</xdr:row>
                    <xdr:rowOff>350520</xdr:rowOff>
                  </to>
                </anchor>
              </controlPr>
            </control>
          </mc:Choice>
        </mc:AlternateContent>
        <mc:AlternateContent xmlns:mc="http://schemas.openxmlformats.org/markup-compatibility/2006">
          <mc:Choice Requires="x14">
            <control shapeId="49370" r:id="rId87" name="Group Box 218">
              <controlPr defaultSize="0" autoFill="0" autoPict="0">
                <anchor moveWithCells="1">
                  <from>
                    <xdr:col>6</xdr:col>
                    <xdr:colOff>60960</xdr:colOff>
                    <xdr:row>18</xdr:row>
                    <xdr:rowOff>0</xdr:rowOff>
                  </from>
                  <to>
                    <xdr:col>9</xdr:col>
                    <xdr:colOff>7620</xdr:colOff>
                    <xdr:row>18</xdr:row>
                    <xdr:rowOff>350520</xdr:rowOff>
                  </to>
                </anchor>
              </controlPr>
            </control>
          </mc:Choice>
        </mc:AlternateContent>
        <mc:AlternateContent xmlns:mc="http://schemas.openxmlformats.org/markup-compatibility/2006">
          <mc:Choice Requires="x14">
            <control shapeId="49371" r:id="rId88" name="Group Box 219">
              <controlPr defaultSize="0" autoFill="0" autoPict="0">
                <anchor moveWithCells="1">
                  <from>
                    <xdr:col>9</xdr:col>
                    <xdr:colOff>68580</xdr:colOff>
                    <xdr:row>18</xdr:row>
                    <xdr:rowOff>0</xdr:rowOff>
                  </from>
                  <to>
                    <xdr:col>15</xdr:col>
                    <xdr:colOff>929640</xdr:colOff>
                    <xdr:row>18</xdr:row>
                    <xdr:rowOff>350520</xdr:rowOff>
                  </to>
                </anchor>
              </controlPr>
            </control>
          </mc:Choice>
        </mc:AlternateContent>
        <mc:AlternateContent xmlns:mc="http://schemas.openxmlformats.org/markup-compatibility/2006">
          <mc:Choice Requires="x14">
            <control shapeId="49372" r:id="rId89" name="Group Box 220">
              <controlPr defaultSize="0" autoFill="0" autoPict="0">
                <anchor moveWithCells="1">
                  <from>
                    <xdr:col>6</xdr:col>
                    <xdr:colOff>60960</xdr:colOff>
                    <xdr:row>18</xdr:row>
                    <xdr:rowOff>0</xdr:rowOff>
                  </from>
                  <to>
                    <xdr:col>9</xdr:col>
                    <xdr:colOff>7620</xdr:colOff>
                    <xdr:row>18</xdr:row>
                    <xdr:rowOff>350520</xdr:rowOff>
                  </to>
                </anchor>
              </controlPr>
            </control>
          </mc:Choice>
        </mc:AlternateContent>
        <mc:AlternateContent xmlns:mc="http://schemas.openxmlformats.org/markup-compatibility/2006">
          <mc:Choice Requires="x14">
            <control shapeId="49373" r:id="rId90" name="Group Box 221">
              <controlPr defaultSize="0" autoFill="0" autoPict="0">
                <anchor moveWithCells="1">
                  <from>
                    <xdr:col>9</xdr:col>
                    <xdr:colOff>68580</xdr:colOff>
                    <xdr:row>18</xdr:row>
                    <xdr:rowOff>0</xdr:rowOff>
                  </from>
                  <to>
                    <xdr:col>15</xdr:col>
                    <xdr:colOff>929640</xdr:colOff>
                    <xdr:row>18</xdr:row>
                    <xdr:rowOff>350520</xdr:rowOff>
                  </to>
                </anchor>
              </controlPr>
            </control>
          </mc:Choice>
        </mc:AlternateContent>
        <mc:AlternateContent xmlns:mc="http://schemas.openxmlformats.org/markup-compatibility/2006">
          <mc:Choice Requires="x14">
            <control shapeId="49374" r:id="rId91" name="Group Box 222">
              <controlPr defaultSize="0" autoFill="0" autoPict="0">
                <anchor moveWithCells="1">
                  <from>
                    <xdr:col>6</xdr:col>
                    <xdr:colOff>60960</xdr:colOff>
                    <xdr:row>18</xdr:row>
                    <xdr:rowOff>0</xdr:rowOff>
                  </from>
                  <to>
                    <xdr:col>9</xdr:col>
                    <xdr:colOff>7620</xdr:colOff>
                    <xdr:row>18</xdr:row>
                    <xdr:rowOff>350520</xdr:rowOff>
                  </to>
                </anchor>
              </controlPr>
            </control>
          </mc:Choice>
        </mc:AlternateContent>
        <mc:AlternateContent xmlns:mc="http://schemas.openxmlformats.org/markup-compatibility/2006">
          <mc:Choice Requires="x14">
            <control shapeId="49375" r:id="rId92" name="Group Box 223">
              <controlPr defaultSize="0" autoFill="0" autoPict="0">
                <anchor moveWithCells="1">
                  <from>
                    <xdr:col>9</xdr:col>
                    <xdr:colOff>68580</xdr:colOff>
                    <xdr:row>18</xdr:row>
                    <xdr:rowOff>0</xdr:rowOff>
                  </from>
                  <to>
                    <xdr:col>15</xdr:col>
                    <xdr:colOff>929640</xdr:colOff>
                    <xdr:row>18</xdr:row>
                    <xdr:rowOff>350520</xdr:rowOff>
                  </to>
                </anchor>
              </controlPr>
            </control>
          </mc:Choice>
        </mc:AlternateContent>
        <mc:AlternateContent xmlns:mc="http://schemas.openxmlformats.org/markup-compatibility/2006">
          <mc:Choice Requires="x14">
            <control shapeId="49376" r:id="rId93" name="Group Box 224">
              <controlPr defaultSize="0" autoFill="0" autoPict="0">
                <anchor moveWithCells="1">
                  <from>
                    <xdr:col>6</xdr:col>
                    <xdr:colOff>60960</xdr:colOff>
                    <xdr:row>18</xdr:row>
                    <xdr:rowOff>0</xdr:rowOff>
                  </from>
                  <to>
                    <xdr:col>9</xdr:col>
                    <xdr:colOff>7620</xdr:colOff>
                    <xdr:row>18</xdr:row>
                    <xdr:rowOff>350520</xdr:rowOff>
                  </to>
                </anchor>
              </controlPr>
            </control>
          </mc:Choice>
        </mc:AlternateContent>
        <mc:AlternateContent xmlns:mc="http://schemas.openxmlformats.org/markup-compatibility/2006">
          <mc:Choice Requires="x14">
            <control shapeId="49377" r:id="rId94" name="Group Box 225">
              <controlPr defaultSize="0" autoFill="0" autoPict="0">
                <anchor moveWithCells="1">
                  <from>
                    <xdr:col>9</xdr:col>
                    <xdr:colOff>68580</xdr:colOff>
                    <xdr:row>18</xdr:row>
                    <xdr:rowOff>0</xdr:rowOff>
                  </from>
                  <to>
                    <xdr:col>15</xdr:col>
                    <xdr:colOff>929640</xdr:colOff>
                    <xdr:row>18</xdr:row>
                    <xdr:rowOff>350520</xdr:rowOff>
                  </to>
                </anchor>
              </controlPr>
            </control>
          </mc:Choice>
        </mc:AlternateContent>
        <mc:AlternateContent xmlns:mc="http://schemas.openxmlformats.org/markup-compatibility/2006">
          <mc:Choice Requires="x14">
            <control shapeId="49378" r:id="rId95" name="Group Box 226">
              <controlPr defaultSize="0" autoFill="0" autoPict="0">
                <anchor moveWithCells="1">
                  <from>
                    <xdr:col>6</xdr:col>
                    <xdr:colOff>60960</xdr:colOff>
                    <xdr:row>18</xdr:row>
                    <xdr:rowOff>0</xdr:rowOff>
                  </from>
                  <to>
                    <xdr:col>9</xdr:col>
                    <xdr:colOff>7620</xdr:colOff>
                    <xdr:row>18</xdr:row>
                    <xdr:rowOff>350520</xdr:rowOff>
                  </to>
                </anchor>
              </controlPr>
            </control>
          </mc:Choice>
        </mc:AlternateContent>
        <mc:AlternateContent xmlns:mc="http://schemas.openxmlformats.org/markup-compatibility/2006">
          <mc:Choice Requires="x14">
            <control shapeId="49379" r:id="rId96" name="Group Box 227">
              <controlPr defaultSize="0" autoFill="0" autoPict="0">
                <anchor moveWithCells="1">
                  <from>
                    <xdr:col>9</xdr:col>
                    <xdr:colOff>68580</xdr:colOff>
                    <xdr:row>18</xdr:row>
                    <xdr:rowOff>0</xdr:rowOff>
                  </from>
                  <to>
                    <xdr:col>15</xdr:col>
                    <xdr:colOff>929640</xdr:colOff>
                    <xdr:row>18</xdr:row>
                    <xdr:rowOff>350520</xdr:rowOff>
                  </to>
                </anchor>
              </controlPr>
            </control>
          </mc:Choice>
        </mc:AlternateContent>
        <mc:AlternateContent xmlns:mc="http://schemas.openxmlformats.org/markup-compatibility/2006">
          <mc:Choice Requires="x14">
            <control shapeId="49380" r:id="rId97" name="Group Box 228">
              <controlPr defaultSize="0" autoFill="0" autoPict="0">
                <anchor moveWithCells="1">
                  <from>
                    <xdr:col>6</xdr:col>
                    <xdr:colOff>60960</xdr:colOff>
                    <xdr:row>18</xdr:row>
                    <xdr:rowOff>0</xdr:rowOff>
                  </from>
                  <to>
                    <xdr:col>9</xdr:col>
                    <xdr:colOff>7620</xdr:colOff>
                    <xdr:row>18</xdr:row>
                    <xdr:rowOff>350520</xdr:rowOff>
                  </to>
                </anchor>
              </controlPr>
            </control>
          </mc:Choice>
        </mc:AlternateContent>
        <mc:AlternateContent xmlns:mc="http://schemas.openxmlformats.org/markup-compatibility/2006">
          <mc:Choice Requires="x14">
            <control shapeId="49381" r:id="rId98" name="Group Box 229">
              <controlPr defaultSize="0" autoFill="0" autoPict="0">
                <anchor moveWithCells="1">
                  <from>
                    <xdr:col>9</xdr:col>
                    <xdr:colOff>68580</xdr:colOff>
                    <xdr:row>18</xdr:row>
                    <xdr:rowOff>0</xdr:rowOff>
                  </from>
                  <to>
                    <xdr:col>15</xdr:col>
                    <xdr:colOff>929640</xdr:colOff>
                    <xdr:row>18</xdr:row>
                    <xdr:rowOff>350520</xdr:rowOff>
                  </to>
                </anchor>
              </controlPr>
            </control>
          </mc:Choice>
        </mc:AlternateContent>
        <mc:AlternateContent xmlns:mc="http://schemas.openxmlformats.org/markup-compatibility/2006">
          <mc:Choice Requires="x14">
            <control shapeId="49382" r:id="rId99" name="Group Box 230">
              <controlPr defaultSize="0" autoFill="0" autoPict="0">
                <anchor moveWithCells="1">
                  <from>
                    <xdr:col>6</xdr:col>
                    <xdr:colOff>60960</xdr:colOff>
                    <xdr:row>18</xdr:row>
                    <xdr:rowOff>0</xdr:rowOff>
                  </from>
                  <to>
                    <xdr:col>8</xdr:col>
                    <xdr:colOff>708660</xdr:colOff>
                    <xdr:row>18</xdr:row>
                    <xdr:rowOff>335280</xdr:rowOff>
                  </to>
                </anchor>
              </controlPr>
            </control>
          </mc:Choice>
        </mc:AlternateContent>
        <mc:AlternateContent xmlns:mc="http://schemas.openxmlformats.org/markup-compatibility/2006">
          <mc:Choice Requires="x14">
            <control shapeId="49383" r:id="rId100" name="Group Box 231">
              <controlPr defaultSize="0" autoFill="0" autoPict="0">
                <anchor moveWithCells="1">
                  <from>
                    <xdr:col>9</xdr:col>
                    <xdr:colOff>68580</xdr:colOff>
                    <xdr:row>18</xdr:row>
                    <xdr:rowOff>0</xdr:rowOff>
                  </from>
                  <to>
                    <xdr:col>15</xdr:col>
                    <xdr:colOff>929640</xdr:colOff>
                    <xdr:row>18</xdr:row>
                    <xdr:rowOff>350520</xdr:rowOff>
                  </to>
                </anchor>
              </controlPr>
            </control>
          </mc:Choice>
        </mc:AlternateContent>
        <mc:AlternateContent xmlns:mc="http://schemas.openxmlformats.org/markup-compatibility/2006">
          <mc:Choice Requires="x14">
            <control shapeId="49384" r:id="rId101" name="Group Box 232">
              <controlPr defaultSize="0" autoFill="0" autoPict="0">
                <anchor moveWithCells="1">
                  <from>
                    <xdr:col>6</xdr:col>
                    <xdr:colOff>60960</xdr:colOff>
                    <xdr:row>18</xdr:row>
                    <xdr:rowOff>0</xdr:rowOff>
                  </from>
                  <to>
                    <xdr:col>8</xdr:col>
                    <xdr:colOff>708660</xdr:colOff>
                    <xdr:row>18</xdr:row>
                    <xdr:rowOff>335280</xdr:rowOff>
                  </to>
                </anchor>
              </controlPr>
            </control>
          </mc:Choice>
        </mc:AlternateContent>
        <mc:AlternateContent xmlns:mc="http://schemas.openxmlformats.org/markup-compatibility/2006">
          <mc:Choice Requires="x14">
            <control shapeId="49385" r:id="rId102" name="Group Box 233">
              <controlPr defaultSize="0" autoFill="0" autoPict="0">
                <anchor moveWithCells="1">
                  <from>
                    <xdr:col>9</xdr:col>
                    <xdr:colOff>68580</xdr:colOff>
                    <xdr:row>18</xdr:row>
                    <xdr:rowOff>0</xdr:rowOff>
                  </from>
                  <to>
                    <xdr:col>15</xdr:col>
                    <xdr:colOff>929640</xdr:colOff>
                    <xdr:row>18</xdr:row>
                    <xdr:rowOff>350520</xdr:rowOff>
                  </to>
                </anchor>
              </controlPr>
            </control>
          </mc:Choice>
        </mc:AlternateContent>
        <mc:AlternateContent xmlns:mc="http://schemas.openxmlformats.org/markup-compatibility/2006">
          <mc:Choice Requires="x14">
            <control shapeId="49386" r:id="rId103" name="Group Box 234">
              <controlPr defaultSize="0" autoFill="0" autoPict="0">
                <anchor moveWithCells="1">
                  <from>
                    <xdr:col>6</xdr:col>
                    <xdr:colOff>60960</xdr:colOff>
                    <xdr:row>18</xdr:row>
                    <xdr:rowOff>0</xdr:rowOff>
                  </from>
                  <to>
                    <xdr:col>8</xdr:col>
                    <xdr:colOff>708660</xdr:colOff>
                    <xdr:row>18</xdr:row>
                    <xdr:rowOff>335280</xdr:rowOff>
                  </to>
                </anchor>
              </controlPr>
            </control>
          </mc:Choice>
        </mc:AlternateContent>
        <mc:AlternateContent xmlns:mc="http://schemas.openxmlformats.org/markup-compatibility/2006">
          <mc:Choice Requires="x14">
            <control shapeId="49387" r:id="rId104" name="Group Box 235">
              <controlPr defaultSize="0" autoFill="0" autoPict="0">
                <anchor moveWithCells="1">
                  <from>
                    <xdr:col>9</xdr:col>
                    <xdr:colOff>68580</xdr:colOff>
                    <xdr:row>18</xdr:row>
                    <xdr:rowOff>0</xdr:rowOff>
                  </from>
                  <to>
                    <xdr:col>15</xdr:col>
                    <xdr:colOff>929640</xdr:colOff>
                    <xdr:row>18</xdr:row>
                    <xdr:rowOff>350520</xdr:rowOff>
                  </to>
                </anchor>
              </controlPr>
            </control>
          </mc:Choice>
        </mc:AlternateContent>
        <mc:AlternateContent xmlns:mc="http://schemas.openxmlformats.org/markup-compatibility/2006">
          <mc:Choice Requires="x14">
            <control shapeId="49388" r:id="rId105" name="Group Box 236">
              <controlPr defaultSize="0" autoFill="0" autoPict="0">
                <anchor moveWithCells="1">
                  <from>
                    <xdr:col>6</xdr:col>
                    <xdr:colOff>60960</xdr:colOff>
                    <xdr:row>18</xdr:row>
                    <xdr:rowOff>0</xdr:rowOff>
                  </from>
                  <to>
                    <xdr:col>8</xdr:col>
                    <xdr:colOff>708660</xdr:colOff>
                    <xdr:row>18</xdr:row>
                    <xdr:rowOff>335280</xdr:rowOff>
                  </to>
                </anchor>
              </controlPr>
            </control>
          </mc:Choice>
        </mc:AlternateContent>
        <mc:AlternateContent xmlns:mc="http://schemas.openxmlformats.org/markup-compatibility/2006">
          <mc:Choice Requires="x14">
            <control shapeId="49389" r:id="rId106" name="Group Box 237">
              <controlPr defaultSize="0" autoFill="0" autoPict="0">
                <anchor moveWithCells="1">
                  <from>
                    <xdr:col>9</xdr:col>
                    <xdr:colOff>68580</xdr:colOff>
                    <xdr:row>18</xdr:row>
                    <xdr:rowOff>0</xdr:rowOff>
                  </from>
                  <to>
                    <xdr:col>15</xdr:col>
                    <xdr:colOff>929640</xdr:colOff>
                    <xdr:row>18</xdr:row>
                    <xdr:rowOff>350520</xdr:rowOff>
                  </to>
                </anchor>
              </controlPr>
            </control>
          </mc:Choice>
        </mc:AlternateContent>
        <mc:AlternateContent xmlns:mc="http://schemas.openxmlformats.org/markup-compatibility/2006">
          <mc:Choice Requires="x14">
            <control shapeId="49390" r:id="rId107" name="Group Box 238">
              <controlPr defaultSize="0" autoFill="0" autoPict="0">
                <anchor moveWithCells="1">
                  <from>
                    <xdr:col>6</xdr:col>
                    <xdr:colOff>60960</xdr:colOff>
                    <xdr:row>18</xdr:row>
                    <xdr:rowOff>0</xdr:rowOff>
                  </from>
                  <to>
                    <xdr:col>8</xdr:col>
                    <xdr:colOff>708660</xdr:colOff>
                    <xdr:row>18</xdr:row>
                    <xdr:rowOff>335280</xdr:rowOff>
                  </to>
                </anchor>
              </controlPr>
            </control>
          </mc:Choice>
        </mc:AlternateContent>
        <mc:AlternateContent xmlns:mc="http://schemas.openxmlformats.org/markup-compatibility/2006">
          <mc:Choice Requires="x14">
            <control shapeId="49391" r:id="rId108" name="Group Box 239">
              <controlPr defaultSize="0" autoFill="0" autoPict="0">
                <anchor moveWithCells="1">
                  <from>
                    <xdr:col>9</xdr:col>
                    <xdr:colOff>68580</xdr:colOff>
                    <xdr:row>18</xdr:row>
                    <xdr:rowOff>0</xdr:rowOff>
                  </from>
                  <to>
                    <xdr:col>15</xdr:col>
                    <xdr:colOff>929640</xdr:colOff>
                    <xdr:row>18</xdr:row>
                    <xdr:rowOff>350520</xdr:rowOff>
                  </to>
                </anchor>
              </controlPr>
            </control>
          </mc:Choice>
        </mc:AlternateContent>
        <mc:AlternateContent xmlns:mc="http://schemas.openxmlformats.org/markup-compatibility/2006">
          <mc:Choice Requires="x14">
            <control shapeId="49392" r:id="rId109" name="Group Box 240">
              <controlPr defaultSize="0" autoFill="0" autoPict="0">
                <anchor moveWithCells="1">
                  <from>
                    <xdr:col>6</xdr:col>
                    <xdr:colOff>60960</xdr:colOff>
                    <xdr:row>18</xdr:row>
                    <xdr:rowOff>0</xdr:rowOff>
                  </from>
                  <to>
                    <xdr:col>8</xdr:col>
                    <xdr:colOff>708660</xdr:colOff>
                    <xdr:row>18</xdr:row>
                    <xdr:rowOff>335280</xdr:rowOff>
                  </to>
                </anchor>
              </controlPr>
            </control>
          </mc:Choice>
        </mc:AlternateContent>
        <mc:AlternateContent xmlns:mc="http://schemas.openxmlformats.org/markup-compatibility/2006">
          <mc:Choice Requires="x14">
            <control shapeId="49393" r:id="rId110" name="Group Box 241">
              <controlPr defaultSize="0" autoFill="0" autoPict="0">
                <anchor moveWithCells="1">
                  <from>
                    <xdr:col>9</xdr:col>
                    <xdr:colOff>68580</xdr:colOff>
                    <xdr:row>18</xdr:row>
                    <xdr:rowOff>0</xdr:rowOff>
                  </from>
                  <to>
                    <xdr:col>15</xdr:col>
                    <xdr:colOff>929640</xdr:colOff>
                    <xdr:row>18</xdr:row>
                    <xdr:rowOff>350520</xdr:rowOff>
                  </to>
                </anchor>
              </controlPr>
            </control>
          </mc:Choice>
        </mc:AlternateContent>
        <mc:AlternateContent xmlns:mc="http://schemas.openxmlformats.org/markup-compatibility/2006">
          <mc:Choice Requires="x14">
            <control shapeId="49394" r:id="rId111" name="Group Box 242">
              <controlPr defaultSize="0" autoFill="0" autoPict="0">
                <anchor moveWithCells="1">
                  <from>
                    <xdr:col>6</xdr:col>
                    <xdr:colOff>60960</xdr:colOff>
                    <xdr:row>18</xdr:row>
                    <xdr:rowOff>0</xdr:rowOff>
                  </from>
                  <to>
                    <xdr:col>8</xdr:col>
                    <xdr:colOff>708660</xdr:colOff>
                    <xdr:row>18</xdr:row>
                    <xdr:rowOff>335280</xdr:rowOff>
                  </to>
                </anchor>
              </controlPr>
            </control>
          </mc:Choice>
        </mc:AlternateContent>
        <mc:AlternateContent xmlns:mc="http://schemas.openxmlformats.org/markup-compatibility/2006">
          <mc:Choice Requires="x14">
            <control shapeId="49395" r:id="rId112" name="Group Box 243">
              <controlPr defaultSize="0" autoFill="0" autoPict="0">
                <anchor moveWithCells="1">
                  <from>
                    <xdr:col>9</xdr:col>
                    <xdr:colOff>68580</xdr:colOff>
                    <xdr:row>18</xdr:row>
                    <xdr:rowOff>0</xdr:rowOff>
                  </from>
                  <to>
                    <xdr:col>15</xdr:col>
                    <xdr:colOff>929640</xdr:colOff>
                    <xdr:row>18</xdr:row>
                    <xdr:rowOff>350520</xdr:rowOff>
                  </to>
                </anchor>
              </controlPr>
            </control>
          </mc:Choice>
        </mc:AlternateContent>
        <mc:AlternateContent xmlns:mc="http://schemas.openxmlformats.org/markup-compatibility/2006">
          <mc:Choice Requires="x14">
            <control shapeId="49396" r:id="rId113" name="Group Box 244">
              <controlPr defaultSize="0" autoFill="0" autoPict="0">
                <anchor moveWithCells="1">
                  <from>
                    <xdr:col>6</xdr:col>
                    <xdr:colOff>60960</xdr:colOff>
                    <xdr:row>18</xdr:row>
                    <xdr:rowOff>0</xdr:rowOff>
                  </from>
                  <to>
                    <xdr:col>8</xdr:col>
                    <xdr:colOff>708660</xdr:colOff>
                    <xdr:row>18</xdr:row>
                    <xdr:rowOff>335280</xdr:rowOff>
                  </to>
                </anchor>
              </controlPr>
            </control>
          </mc:Choice>
        </mc:AlternateContent>
        <mc:AlternateContent xmlns:mc="http://schemas.openxmlformats.org/markup-compatibility/2006">
          <mc:Choice Requires="x14">
            <control shapeId="49397" r:id="rId114" name="Group Box 245">
              <controlPr defaultSize="0" autoFill="0" autoPict="0">
                <anchor moveWithCells="1">
                  <from>
                    <xdr:col>9</xdr:col>
                    <xdr:colOff>68580</xdr:colOff>
                    <xdr:row>18</xdr:row>
                    <xdr:rowOff>0</xdr:rowOff>
                  </from>
                  <to>
                    <xdr:col>15</xdr:col>
                    <xdr:colOff>929640</xdr:colOff>
                    <xdr:row>18</xdr:row>
                    <xdr:rowOff>350520</xdr:rowOff>
                  </to>
                </anchor>
              </controlPr>
            </control>
          </mc:Choice>
        </mc:AlternateContent>
        <mc:AlternateContent xmlns:mc="http://schemas.openxmlformats.org/markup-compatibility/2006">
          <mc:Choice Requires="x14">
            <control shapeId="49398" r:id="rId115" name="Group Box 246">
              <controlPr defaultSize="0" autoFill="0" autoPict="0">
                <anchor moveWithCells="1">
                  <from>
                    <xdr:col>6</xdr:col>
                    <xdr:colOff>60960</xdr:colOff>
                    <xdr:row>18</xdr:row>
                    <xdr:rowOff>0</xdr:rowOff>
                  </from>
                  <to>
                    <xdr:col>8</xdr:col>
                    <xdr:colOff>708660</xdr:colOff>
                    <xdr:row>18</xdr:row>
                    <xdr:rowOff>335280</xdr:rowOff>
                  </to>
                </anchor>
              </controlPr>
            </control>
          </mc:Choice>
        </mc:AlternateContent>
        <mc:AlternateContent xmlns:mc="http://schemas.openxmlformats.org/markup-compatibility/2006">
          <mc:Choice Requires="x14">
            <control shapeId="49399" r:id="rId116" name="Group Box 247">
              <controlPr defaultSize="0" autoFill="0" autoPict="0">
                <anchor moveWithCells="1">
                  <from>
                    <xdr:col>9</xdr:col>
                    <xdr:colOff>68580</xdr:colOff>
                    <xdr:row>18</xdr:row>
                    <xdr:rowOff>0</xdr:rowOff>
                  </from>
                  <to>
                    <xdr:col>15</xdr:col>
                    <xdr:colOff>937260</xdr:colOff>
                    <xdr:row>18</xdr:row>
                    <xdr:rowOff>358140</xdr:rowOff>
                  </to>
                </anchor>
              </controlPr>
            </control>
          </mc:Choice>
        </mc:AlternateContent>
        <mc:AlternateContent xmlns:mc="http://schemas.openxmlformats.org/markup-compatibility/2006">
          <mc:Choice Requires="x14">
            <control shapeId="49400" r:id="rId117" name="Group Box 248">
              <controlPr defaultSize="0" autoFill="0" autoPict="0">
                <anchor moveWithCells="1">
                  <from>
                    <xdr:col>6</xdr:col>
                    <xdr:colOff>60960</xdr:colOff>
                    <xdr:row>18</xdr:row>
                    <xdr:rowOff>0</xdr:rowOff>
                  </from>
                  <to>
                    <xdr:col>9</xdr:col>
                    <xdr:colOff>7620</xdr:colOff>
                    <xdr:row>18</xdr:row>
                    <xdr:rowOff>350520</xdr:rowOff>
                  </to>
                </anchor>
              </controlPr>
            </control>
          </mc:Choice>
        </mc:AlternateContent>
        <mc:AlternateContent xmlns:mc="http://schemas.openxmlformats.org/markup-compatibility/2006">
          <mc:Choice Requires="x14">
            <control shapeId="49401" r:id="rId118" name="Group Box 249">
              <controlPr defaultSize="0" autoFill="0" autoPict="0">
                <anchor moveWithCells="1">
                  <from>
                    <xdr:col>9</xdr:col>
                    <xdr:colOff>68580</xdr:colOff>
                    <xdr:row>11</xdr:row>
                    <xdr:rowOff>99060</xdr:rowOff>
                  </from>
                  <to>
                    <xdr:col>15</xdr:col>
                    <xdr:colOff>929640</xdr:colOff>
                    <xdr:row>11</xdr:row>
                    <xdr:rowOff>449580</xdr:rowOff>
                  </to>
                </anchor>
              </controlPr>
            </control>
          </mc:Choice>
        </mc:AlternateContent>
        <mc:AlternateContent xmlns:mc="http://schemas.openxmlformats.org/markup-compatibility/2006">
          <mc:Choice Requires="x14">
            <control shapeId="49402" r:id="rId119" name="Group Box 250">
              <controlPr defaultSize="0" autoFill="0" autoPict="0">
                <anchor moveWithCells="1">
                  <from>
                    <xdr:col>6</xdr:col>
                    <xdr:colOff>60960</xdr:colOff>
                    <xdr:row>11</xdr:row>
                    <xdr:rowOff>99060</xdr:rowOff>
                  </from>
                  <to>
                    <xdr:col>8</xdr:col>
                    <xdr:colOff>731520</xdr:colOff>
                    <xdr:row>11</xdr:row>
                    <xdr:rowOff>449580</xdr:rowOff>
                  </to>
                </anchor>
              </controlPr>
            </control>
          </mc:Choice>
        </mc:AlternateContent>
        <mc:AlternateContent xmlns:mc="http://schemas.openxmlformats.org/markup-compatibility/2006">
          <mc:Choice Requires="x14">
            <control shapeId="49403" r:id="rId120" name="Group Box 251">
              <controlPr defaultSize="0" autoFill="0" autoPict="0">
                <anchor moveWithCells="1">
                  <from>
                    <xdr:col>9</xdr:col>
                    <xdr:colOff>68580</xdr:colOff>
                    <xdr:row>12</xdr:row>
                    <xdr:rowOff>99060</xdr:rowOff>
                  </from>
                  <to>
                    <xdr:col>15</xdr:col>
                    <xdr:colOff>929640</xdr:colOff>
                    <xdr:row>12</xdr:row>
                    <xdr:rowOff>449580</xdr:rowOff>
                  </to>
                </anchor>
              </controlPr>
            </control>
          </mc:Choice>
        </mc:AlternateContent>
        <mc:AlternateContent xmlns:mc="http://schemas.openxmlformats.org/markup-compatibility/2006">
          <mc:Choice Requires="x14">
            <control shapeId="49404" r:id="rId121" name="Group Box 252">
              <controlPr defaultSize="0" autoFill="0" autoPict="0">
                <anchor moveWithCells="1">
                  <from>
                    <xdr:col>6</xdr:col>
                    <xdr:colOff>60960</xdr:colOff>
                    <xdr:row>12</xdr:row>
                    <xdr:rowOff>99060</xdr:rowOff>
                  </from>
                  <to>
                    <xdr:col>8</xdr:col>
                    <xdr:colOff>731520</xdr:colOff>
                    <xdr:row>12</xdr:row>
                    <xdr:rowOff>449580</xdr:rowOff>
                  </to>
                </anchor>
              </controlPr>
            </control>
          </mc:Choice>
        </mc:AlternateContent>
        <mc:AlternateContent xmlns:mc="http://schemas.openxmlformats.org/markup-compatibility/2006">
          <mc:Choice Requires="x14">
            <control shapeId="49405" r:id="rId122" name="Group Box 253">
              <controlPr defaultSize="0" autoFill="0" autoPict="0">
                <anchor moveWithCells="1">
                  <from>
                    <xdr:col>9</xdr:col>
                    <xdr:colOff>68580</xdr:colOff>
                    <xdr:row>13</xdr:row>
                    <xdr:rowOff>99060</xdr:rowOff>
                  </from>
                  <to>
                    <xdr:col>15</xdr:col>
                    <xdr:colOff>929640</xdr:colOff>
                    <xdr:row>13</xdr:row>
                    <xdr:rowOff>449580</xdr:rowOff>
                  </to>
                </anchor>
              </controlPr>
            </control>
          </mc:Choice>
        </mc:AlternateContent>
        <mc:AlternateContent xmlns:mc="http://schemas.openxmlformats.org/markup-compatibility/2006">
          <mc:Choice Requires="x14">
            <control shapeId="49406" r:id="rId123" name="Group Box 254">
              <controlPr defaultSize="0" autoFill="0" autoPict="0">
                <anchor moveWithCells="1">
                  <from>
                    <xdr:col>6</xdr:col>
                    <xdr:colOff>60960</xdr:colOff>
                    <xdr:row>13</xdr:row>
                    <xdr:rowOff>99060</xdr:rowOff>
                  </from>
                  <to>
                    <xdr:col>8</xdr:col>
                    <xdr:colOff>731520</xdr:colOff>
                    <xdr:row>13</xdr:row>
                    <xdr:rowOff>449580</xdr:rowOff>
                  </to>
                </anchor>
              </controlPr>
            </control>
          </mc:Choice>
        </mc:AlternateContent>
        <mc:AlternateContent xmlns:mc="http://schemas.openxmlformats.org/markup-compatibility/2006">
          <mc:Choice Requires="x14">
            <control shapeId="49407" r:id="rId124" name="Group Box 255">
              <controlPr defaultSize="0" autoFill="0" autoPict="0">
                <anchor moveWithCells="1">
                  <from>
                    <xdr:col>9</xdr:col>
                    <xdr:colOff>68580</xdr:colOff>
                    <xdr:row>15</xdr:row>
                    <xdr:rowOff>99060</xdr:rowOff>
                  </from>
                  <to>
                    <xdr:col>15</xdr:col>
                    <xdr:colOff>929640</xdr:colOff>
                    <xdr:row>15</xdr:row>
                    <xdr:rowOff>449580</xdr:rowOff>
                  </to>
                </anchor>
              </controlPr>
            </control>
          </mc:Choice>
        </mc:AlternateContent>
        <mc:AlternateContent xmlns:mc="http://schemas.openxmlformats.org/markup-compatibility/2006">
          <mc:Choice Requires="x14">
            <control shapeId="49408" r:id="rId125" name="Group Box 256">
              <controlPr defaultSize="0" autoFill="0" autoPict="0">
                <anchor moveWithCells="1">
                  <from>
                    <xdr:col>6</xdr:col>
                    <xdr:colOff>60960</xdr:colOff>
                    <xdr:row>15</xdr:row>
                    <xdr:rowOff>99060</xdr:rowOff>
                  </from>
                  <to>
                    <xdr:col>8</xdr:col>
                    <xdr:colOff>731520</xdr:colOff>
                    <xdr:row>15</xdr:row>
                    <xdr:rowOff>449580</xdr:rowOff>
                  </to>
                </anchor>
              </controlPr>
            </control>
          </mc:Choice>
        </mc:AlternateContent>
        <mc:AlternateContent xmlns:mc="http://schemas.openxmlformats.org/markup-compatibility/2006">
          <mc:Choice Requires="x14">
            <control shapeId="49409" r:id="rId126" name="Group Box 257">
              <controlPr defaultSize="0" autoFill="0" autoPict="0">
                <anchor moveWithCells="1">
                  <from>
                    <xdr:col>9</xdr:col>
                    <xdr:colOff>68580</xdr:colOff>
                    <xdr:row>14</xdr:row>
                    <xdr:rowOff>99060</xdr:rowOff>
                  </from>
                  <to>
                    <xdr:col>15</xdr:col>
                    <xdr:colOff>929640</xdr:colOff>
                    <xdr:row>14</xdr:row>
                    <xdr:rowOff>449580</xdr:rowOff>
                  </to>
                </anchor>
              </controlPr>
            </control>
          </mc:Choice>
        </mc:AlternateContent>
        <mc:AlternateContent xmlns:mc="http://schemas.openxmlformats.org/markup-compatibility/2006">
          <mc:Choice Requires="x14">
            <control shapeId="49410" r:id="rId127" name="Group Box 258">
              <controlPr defaultSize="0" autoFill="0" autoPict="0">
                <anchor moveWithCells="1">
                  <from>
                    <xdr:col>6</xdr:col>
                    <xdr:colOff>60960</xdr:colOff>
                    <xdr:row>14</xdr:row>
                    <xdr:rowOff>99060</xdr:rowOff>
                  </from>
                  <to>
                    <xdr:col>8</xdr:col>
                    <xdr:colOff>731520</xdr:colOff>
                    <xdr:row>14</xdr:row>
                    <xdr:rowOff>449580</xdr:rowOff>
                  </to>
                </anchor>
              </controlPr>
            </control>
          </mc:Choice>
        </mc:AlternateContent>
        <mc:AlternateContent xmlns:mc="http://schemas.openxmlformats.org/markup-compatibility/2006">
          <mc:Choice Requires="x14">
            <control shapeId="49411" r:id="rId128" name="Group Box 259">
              <controlPr defaultSize="0" autoFill="0" autoPict="0">
                <anchor moveWithCells="1">
                  <from>
                    <xdr:col>9</xdr:col>
                    <xdr:colOff>68580</xdr:colOff>
                    <xdr:row>12</xdr:row>
                    <xdr:rowOff>0</xdr:rowOff>
                  </from>
                  <to>
                    <xdr:col>15</xdr:col>
                    <xdr:colOff>937260</xdr:colOff>
                    <xdr:row>12</xdr:row>
                    <xdr:rowOff>358140</xdr:rowOff>
                  </to>
                </anchor>
              </controlPr>
            </control>
          </mc:Choice>
        </mc:AlternateContent>
        <mc:AlternateContent xmlns:mc="http://schemas.openxmlformats.org/markup-compatibility/2006">
          <mc:Choice Requires="x14">
            <control shapeId="49412" r:id="rId129" name="Group Box 260">
              <controlPr defaultSize="0" autoFill="0" autoPict="0">
                <anchor moveWithCells="1">
                  <from>
                    <xdr:col>6</xdr:col>
                    <xdr:colOff>60960</xdr:colOff>
                    <xdr:row>12</xdr:row>
                    <xdr:rowOff>0</xdr:rowOff>
                  </from>
                  <to>
                    <xdr:col>9</xdr:col>
                    <xdr:colOff>0</xdr:colOff>
                    <xdr:row>12</xdr:row>
                    <xdr:rowOff>350520</xdr:rowOff>
                  </to>
                </anchor>
              </controlPr>
            </control>
          </mc:Choice>
        </mc:AlternateContent>
        <mc:AlternateContent xmlns:mc="http://schemas.openxmlformats.org/markup-compatibility/2006">
          <mc:Choice Requires="x14">
            <control shapeId="49413" r:id="rId130" name="Group Box 261">
              <controlPr defaultSize="0" autoFill="0" autoPict="0">
                <anchor moveWithCells="1">
                  <from>
                    <xdr:col>12</xdr:col>
                    <xdr:colOff>68580</xdr:colOff>
                    <xdr:row>12</xdr:row>
                    <xdr:rowOff>0</xdr:rowOff>
                  </from>
                  <to>
                    <xdr:col>17</xdr:col>
                    <xdr:colOff>1013460</xdr:colOff>
                    <xdr:row>12</xdr:row>
                    <xdr:rowOff>358140</xdr:rowOff>
                  </to>
                </anchor>
              </controlPr>
            </control>
          </mc:Choice>
        </mc:AlternateContent>
        <mc:AlternateContent xmlns:mc="http://schemas.openxmlformats.org/markup-compatibility/2006">
          <mc:Choice Requires="x14">
            <control shapeId="49414" r:id="rId131" name="Group Box 262">
              <controlPr defaultSize="0" autoFill="0" autoPict="0">
                <anchor moveWithCells="1">
                  <from>
                    <xdr:col>9</xdr:col>
                    <xdr:colOff>60960</xdr:colOff>
                    <xdr:row>12</xdr:row>
                    <xdr:rowOff>0</xdr:rowOff>
                  </from>
                  <to>
                    <xdr:col>15</xdr:col>
                    <xdr:colOff>7620</xdr:colOff>
                    <xdr:row>12</xdr:row>
                    <xdr:rowOff>350520</xdr:rowOff>
                  </to>
                </anchor>
              </controlPr>
            </control>
          </mc:Choice>
        </mc:AlternateContent>
        <mc:AlternateContent xmlns:mc="http://schemas.openxmlformats.org/markup-compatibility/2006">
          <mc:Choice Requires="x14">
            <control shapeId="49415" r:id="rId132" name="Group Box 263">
              <controlPr defaultSize="0" autoFill="0" autoPict="0">
                <anchor moveWithCells="1">
                  <from>
                    <xdr:col>9</xdr:col>
                    <xdr:colOff>68580</xdr:colOff>
                    <xdr:row>12</xdr:row>
                    <xdr:rowOff>99060</xdr:rowOff>
                  </from>
                  <to>
                    <xdr:col>15</xdr:col>
                    <xdr:colOff>937260</xdr:colOff>
                    <xdr:row>12</xdr:row>
                    <xdr:rowOff>449580</xdr:rowOff>
                  </to>
                </anchor>
              </controlPr>
            </control>
          </mc:Choice>
        </mc:AlternateContent>
        <mc:AlternateContent xmlns:mc="http://schemas.openxmlformats.org/markup-compatibility/2006">
          <mc:Choice Requires="x14">
            <control shapeId="49416" r:id="rId133" name="Group Box 264">
              <controlPr defaultSize="0" autoFill="0" autoPict="0">
                <anchor moveWithCells="1">
                  <from>
                    <xdr:col>6</xdr:col>
                    <xdr:colOff>60960</xdr:colOff>
                    <xdr:row>12</xdr:row>
                    <xdr:rowOff>99060</xdr:rowOff>
                  </from>
                  <to>
                    <xdr:col>9</xdr:col>
                    <xdr:colOff>0</xdr:colOff>
                    <xdr:row>12</xdr:row>
                    <xdr:rowOff>449580</xdr:rowOff>
                  </to>
                </anchor>
              </controlPr>
            </control>
          </mc:Choice>
        </mc:AlternateContent>
        <mc:AlternateContent xmlns:mc="http://schemas.openxmlformats.org/markup-compatibility/2006">
          <mc:Choice Requires="x14">
            <control shapeId="49417" r:id="rId134" name="Group Box 265">
              <controlPr defaultSize="0" autoFill="0" autoPict="0">
                <anchor moveWithCells="1">
                  <from>
                    <xdr:col>9</xdr:col>
                    <xdr:colOff>60960</xdr:colOff>
                    <xdr:row>12</xdr:row>
                    <xdr:rowOff>99060</xdr:rowOff>
                  </from>
                  <to>
                    <xdr:col>15</xdr:col>
                    <xdr:colOff>7620</xdr:colOff>
                    <xdr:row>12</xdr:row>
                    <xdr:rowOff>449580</xdr:rowOff>
                  </to>
                </anchor>
              </controlPr>
            </control>
          </mc:Choice>
        </mc:AlternateContent>
        <mc:AlternateContent xmlns:mc="http://schemas.openxmlformats.org/markup-compatibility/2006">
          <mc:Choice Requires="x14">
            <control shapeId="49418" r:id="rId135" name="Check Box 266">
              <controlPr defaultSize="0" autoFill="0" autoLine="0" autoPict="0">
                <anchor moveWithCells="1">
                  <from>
                    <xdr:col>5</xdr:col>
                    <xdr:colOff>327660</xdr:colOff>
                    <xdr:row>12</xdr:row>
                    <xdr:rowOff>175260</xdr:rowOff>
                  </from>
                  <to>
                    <xdr:col>5</xdr:col>
                    <xdr:colOff>990600</xdr:colOff>
                    <xdr:row>12</xdr:row>
                    <xdr:rowOff>365760</xdr:rowOff>
                  </to>
                </anchor>
              </controlPr>
            </control>
          </mc:Choice>
        </mc:AlternateContent>
        <mc:AlternateContent xmlns:mc="http://schemas.openxmlformats.org/markup-compatibility/2006">
          <mc:Choice Requires="x14">
            <control shapeId="49419" r:id="rId136" name="Group Box 267">
              <controlPr defaultSize="0" autoFill="0" autoPict="0">
                <anchor moveWithCells="1">
                  <from>
                    <xdr:col>9</xdr:col>
                    <xdr:colOff>68580</xdr:colOff>
                    <xdr:row>13</xdr:row>
                    <xdr:rowOff>99060</xdr:rowOff>
                  </from>
                  <to>
                    <xdr:col>15</xdr:col>
                    <xdr:colOff>937260</xdr:colOff>
                    <xdr:row>13</xdr:row>
                    <xdr:rowOff>449580</xdr:rowOff>
                  </to>
                </anchor>
              </controlPr>
            </control>
          </mc:Choice>
        </mc:AlternateContent>
        <mc:AlternateContent xmlns:mc="http://schemas.openxmlformats.org/markup-compatibility/2006">
          <mc:Choice Requires="x14">
            <control shapeId="49420" r:id="rId137" name="Group Box 268">
              <controlPr defaultSize="0" autoFill="0" autoPict="0">
                <anchor moveWithCells="1">
                  <from>
                    <xdr:col>6</xdr:col>
                    <xdr:colOff>60960</xdr:colOff>
                    <xdr:row>13</xdr:row>
                    <xdr:rowOff>99060</xdr:rowOff>
                  </from>
                  <to>
                    <xdr:col>9</xdr:col>
                    <xdr:colOff>0</xdr:colOff>
                    <xdr:row>13</xdr:row>
                    <xdr:rowOff>449580</xdr:rowOff>
                  </to>
                </anchor>
              </controlPr>
            </control>
          </mc:Choice>
        </mc:AlternateContent>
        <mc:AlternateContent xmlns:mc="http://schemas.openxmlformats.org/markup-compatibility/2006">
          <mc:Choice Requires="x14">
            <control shapeId="49421" r:id="rId138" name="Group Box 269">
              <controlPr defaultSize="0" autoFill="0" autoPict="0">
                <anchor moveWithCells="1">
                  <from>
                    <xdr:col>9</xdr:col>
                    <xdr:colOff>60960</xdr:colOff>
                    <xdr:row>13</xdr:row>
                    <xdr:rowOff>99060</xdr:rowOff>
                  </from>
                  <to>
                    <xdr:col>15</xdr:col>
                    <xdr:colOff>7620</xdr:colOff>
                    <xdr:row>13</xdr:row>
                    <xdr:rowOff>449580</xdr:rowOff>
                  </to>
                </anchor>
              </controlPr>
            </control>
          </mc:Choice>
        </mc:AlternateContent>
        <mc:AlternateContent xmlns:mc="http://schemas.openxmlformats.org/markup-compatibility/2006">
          <mc:Choice Requires="x14">
            <control shapeId="49422" r:id="rId139" name="Check Box 270">
              <controlPr defaultSize="0" autoFill="0" autoLine="0" autoPict="0">
                <anchor moveWithCells="1">
                  <from>
                    <xdr:col>5</xdr:col>
                    <xdr:colOff>327660</xdr:colOff>
                    <xdr:row>13</xdr:row>
                    <xdr:rowOff>175260</xdr:rowOff>
                  </from>
                  <to>
                    <xdr:col>5</xdr:col>
                    <xdr:colOff>990600</xdr:colOff>
                    <xdr:row>13</xdr:row>
                    <xdr:rowOff>365760</xdr:rowOff>
                  </to>
                </anchor>
              </controlPr>
            </control>
          </mc:Choice>
        </mc:AlternateContent>
        <mc:AlternateContent xmlns:mc="http://schemas.openxmlformats.org/markup-compatibility/2006">
          <mc:Choice Requires="x14">
            <control shapeId="49423" r:id="rId140" name="Group Box 271">
              <controlPr defaultSize="0" autoFill="0" autoPict="0">
                <anchor moveWithCells="1">
                  <from>
                    <xdr:col>9</xdr:col>
                    <xdr:colOff>68580</xdr:colOff>
                    <xdr:row>14</xdr:row>
                    <xdr:rowOff>99060</xdr:rowOff>
                  </from>
                  <to>
                    <xdr:col>15</xdr:col>
                    <xdr:colOff>937260</xdr:colOff>
                    <xdr:row>14</xdr:row>
                    <xdr:rowOff>449580</xdr:rowOff>
                  </to>
                </anchor>
              </controlPr>
            </control>
          </mc:Choice>
        </mc:AlternateContent>
        <mc:AlternateContent xmlns:mc="http://schemas.openxmlformats.org/markup-compatibility/2006">
          <mc:Choice Requires="x14">
            <control shapeId="49424" r:id="rId141" name="Group Box 272">
              <controlPr defaultSize="0" autoFill="0" autoPict="0">
                <anchor moveWithCells="1">
                  <from>
                    <xdr:col>6</xdr:col>
                    <xdr:colOff>60960</xdr:colOff>
                    <xdr:row>14</xdr:row>
                    <xdr:rowOff>99060</xdr:rowOff>
                  </from>
                  <to>
                    <xdr:col>9</xdr:col>
                    <xdr:colOff>0</xdr:colOff>
                    <xdr:row>14</xdr:row>
                    <xdr:rowOff>449580</xdr:rowOff>
                  </to>
                </anchor>
              </controlPr>
            </control>
          </mc:Choice>
        </mc:AlternateContent>
        <mc:AlternateContent xmlns:mc="http://schemas.openxmlformats.org/markup-compatibility/2006">
          <mc:Choice Requires="x14">
            <control shapeId="49425" r:id="rId142" name="Group Box 273">
              <controlPr defaultSize="0" autoFill="0" autoPict="0">
                <anchor moveWithCells="1">
                  <from>
                    <xdr:col>9</xdr:col>
                    <xdr:colOff>60960</xdr:colOff>
                    <xdr:row>14</xdr:row>
                    <xdr:rowOff>99060</xdr:rowOff>
                  </from>
                  <to>
                    <xdr:col>15</xdr:col>
                    <xdr:colOff>7620</xdr:colOff>
                    <xdr:row>14</xdr:row>
                    <xdr:rowOff>449580</xdr:rowOff>
                  </to>
                </anchor>
              </controlPr>
            </control>
          </mc:Choice>
        </mc:AlternateContent>
        <mc:AlternateContent xmlns:mc="http://schemas.openxmlformats.org/markup-compatibility/2006">
          <mc:Choice Requires="x14">
            <control shapeId="49426" r:id="rId143" name="Check Box 274">
              <controlPr defaultSize="0" autoFill="0" autoLine="0" autoPict="0">
                <anchor moveWithCells="1">
                  <from>
                    <xdr:col>5</xdr:col>
                    <xdr:colOff>327660</xdr:colOff>
                    <xdr:row>14</xdr:row>
                    <xdr:rowOff>175260</xdr:rowOff>
                  </from>
                  <to>
                    <xdr:col>5</xdr:col>
                    <xdr:colOff>990600</xdr:colOff>
                    <xdr:row>14</xdr:row>
                    <xdr:rowOff>365760</xdr:rowOff>
                  </to>
                </anchor>
              </controlPr>
            </control>
          </mc:Choice>
        </mc:AlternateContent>
        <mc:AlternateContent xmlns:mc="http://schemas.openxmlformats.org/markup-compatibility/2006">
          <mc:Choice Requires="x14">
            <control shapeId="49427" r:id="rId144" name="Group Box 275">
              <controlPr defaultSize="0" autoFill="0" autoPict="0">
                <anchor moveWithCells="1">
                  <from>
                    <xdr:col>9</xdr:col>
                    <xdr:colOff>68580</xdr:colOff>
                    <xdr:row>15</xdr:row>
                    <xdr:rowOff>99060</xdr:rowOff>
                  </from>
                  <to>
                    <xdr:col>15</xdr:col>
                    <xdr:colOff>937260</xdr:colOff>
                    <xdr:row>15</xdr:row>
                    <xdr:rowOff>449580</xdr:rowOff>
                  </to>
                </anchor>
              </controlPr>
            </control>
          </mc:Choice>
        </mc:AlternateContent>
        <mc:AlternateContent xmlns:mc="http://schemas.openxmlformats.org/markup-compatibility/2006">
          <mc:Choice Requires="x14">
            <control shapeId="49428" r:id="rId145" name="Group Box 276">
              <controlPr defaultSize="0" autoFill="0" autoPict="0">
                <anchor moveWithCells="1">
                  <from>
                    <xdr:col>6</xdr:col>
                    <xdr:colOff>60960</xdr:colOff>
                    <xdr:row>15</xdr:row>
                    <xdr:rowOff>99060</xdr:rowOff>
                  </from>
                  <to>
                    <xdr:col>9</xdr:col>
                    <xdr:colOff>0</xdr:colOff>
                    <xdr:row>15</xdr:row>
                    <xdr:rowOff>449580</xdr:rowOff>
                  </to>
                </anchor>
              </controlPr>
            </control>
          </mc:Choice>
        </mc:AlternateContent>
        <mc:AlternateContent xmlns:mc="http://schemas.openxmlformats.org/markup-compatibility/2006">
          <mc:Choice Requires="x14">
            <control shapeId="49429" r:id="rId146" name="Group Box 277">
              <controlPr defaultSize="0" autoFill="0" autoPict="0">
                <anchor moveWithCells="1">
                  <from>
                    <xdr:col>9</xdr:col>
                    <xdr:colOff>60960</xdr:colOff>
                    <xdr:row>15</xdr:row>
                    <xdr:rowOff>99060</xdr:rowOff>
                  </from>
                  <to>
                    <xdr:col>15</xdr:col>
                    <xdr:colOff>7620</xdr:colOff>
                    <xdr:row>15</xdr:row>
                    <xdr:rowOff>449580</xdr:rowOff>
                  </to>
                </anchor>
              </controlPr>
            </control>
          </mc:Choice>
        </mc:AlternateContent>
        <mc:AlternateContent xmlns:mc="http://schemas.openxmlformats.org/markup-compatibility/2006">
          <mc:Choice Requires="x14">
            <control shapeId="49430" r:id="rId147" name="Check Box 278">
              <controlPr defaultSize="0" autoFill="0" autoLine="0" autoPict="0">
                <anchor moveWithCells="1">
                  <from>
                    <xdr:col>5</xdr:col>
                    <xdr:colOff>327660</xdr:colOff>
                    <xdr:row>15</xdr:row>
                    <xdr:rowOff>175260</xdr:rowOff>
                  </from>
                  <to>
                    <xdr:col>5</xdr:col>
                    <xdr:colOff>990600</xdr:colOff>
                    <xdr:row>15</xdr:row>
                    <xdr:rowOff>365760</xdr:rowOff>
                  </to>
                </anchor>
              </controlPr>
            </control>
          </mc:Choice>
        </mc:AlternateContent>
        <mc:AlternateContent xmlns:mc="http://schemas.openxmlformats.org/markup-compatibility/2006">
          <mc:Choice Requires="x14">
            <control shapeId="49431" r:id="rId148" name="Group Box 279">
              <controlPr defaultSize="0" autoFill="0" autoPict="0">
                <anchor moveWithCells="1">
                  <from>
                    <xdr:col>12</xdr:col>
                    <xdr:colOff>68580</xdr:colOff>
                    <xdr:row>12</xdr:row>
                    <xdr:rowOff>99060</xdr:rowOff>
                  </from>
                  <to>
                    <xdr:col>17</xdr:col>
                    <xdr:colOff>1013460</xdr:colOff>
                    <xdr:row>12</xdr:row>
                    <xdr:rowOff>449580</xdr:rowOff>
                  </to>
                </anchor>
              </controlPr>
            </control>
          </mc:Choice>
        </mc:AlternateContent>
        <mc:AlternateContent xmlns:mc="http://schemas.openxmlformats.org/markup-compatibility/2006">
          <mc:Choice Requires="x14">
            <control shapeId="49432" r:id="rId149" name="Group Box 280">
              <controlPr defaultSize="0" autoFill="0" autoPict="0">
                <anchor moveWithCells="1">
                  <from>
                    <xdr:col>12</xdr:col>
                    <xdr:colOff>68580</xdr:colOff>
                    <xdr:row>13</xdr:row>
                    <xdr:rowOff>99060</xdr:rowOff>
                  </from>
                  <to>
                    <xdr:col>17</xdr:col>
                    <xdr:colOff>1013460</xdr:colOff>
                    <xdr:row>13</xdr:row>
                    <xdr:rowOff>449580</xdr:rowOff>
                  </to>
                </anchor>
              </controlPr>
            </control>
          </mc:Choice>
        </mc:AlternateContent>
        <mc:AlternateContent xmlns:mc="http://schemas.openxmlformats.org/markup-compatibility/2006">
          <mc:Choice Requires="x14">
            <control shapeId="49433" r:id="rId150" name="Group Box 281">
              <controlPr defaultSize="0" autoFill="0" autoPict="0">
                <anchor moveWithCells="1">
                  <from>
                    <xdr:col>12</xdr:col>
                    <xdr:colOff>68580</xdr:colOff>
                    <xdr:row>14</xdr:row>
                    <xdr:rowOff>99060</xdr:rowOff>
                  </from>
                  <to>
                    <xdr:col>17</xdr:col>
                    <xdr:colOff>1013460</xdr:colOff>
                    <xdr:row>14</xdr:row>
                    <xdr:rowOff>449580</xdr:rowOff>
                  </to>
                </anchor>
              </controlPr>
            </control>
          </mc:Choice>
        </mc:AlternateContent>
        <mc:AlternateContent xmlns:mc="http://schemas.openxmlformats.org/markup-compatibility/2006">
          <mc:Choice Requires="x14">
            <control shapeId="49434" r:id="rId151" name="Group Box 282">
              <controlPr defaultSize="0" autoFill="0" autoPict="0">
                <anchor moveWithCells="1">
                  <from>
                    <xdr:col>12</xdr:col>
                    <xdr:colOff>68580</xdr:colOff>
                    <xdr:row>15</xdr:row>
                    <xdr:rowOff>99060</xdr:rowOff>
                  </from>
                  <to>
                    <xdr:col>17</xdr:col>
                    <xdr:colOff>1013460</xdr:colOff>
                    <xdr:row>15</xdr:row>
                    <xdr:rowOff>449580</xdr:rowOff>
                  </to>
                </anchor>
              </controlPr>
            </control>
          </mc:Choice>
        </mc:AlternateContent>
        <mc:AlternateContent xmlns:mc="http://schemas.openxmlformats.org/markup-compatibility/2006">
          <mc:Choice Requires="x14">
            <control shapeId="49435" r:id="rId152" name="Group Box 283">
              <controlPr defaultSize="0" autoFill="0" autoPict="0">
                <anchor moveWithCells="1">
                  <from>
                    <xdr:col>18</xdr:col>
                    <xdr:colOff>68580</xdr:colOff>
                    <xdr:row>11</xdr:row>
                    <xdr:rowOff>99060</xdr:rowOff>
                  </from>
                  <to>
                    <xdr:col>21</xdr:col>
                    <xdr:colOff>7620</xdr:colOff>
                    <xdr:row>11</xdr:row>
                    <xdr:rowOff>449580</xdr:rowOff>
                  </to>
                </anchor>
              </controlPr>
            </control>
          </mc:Choice>
        </mc:AlternateContent>
        <mc:AlternateContent xmlns:mc="http://schemas.openxmlformats.org/markup-compatibility/2006">
          <mc:Choice Requires="x14">
            <control shapeId="49436" r:id="rId153" name="Group Box 284">
              <controlPr defaultSize="0" autoFill="0" autoPict="0">
                <anchor moveWithCells="1">
                  <from>
                    <xdr:col>15</xdr:col>
                    <xdr:colOff>60960</xdr:colOff>
                    <xdr:row>11</xdr:row>
                    <xdr:rowOff>99060</xdr:rowOff>
                  </from>
                  <to>
                    <xdr:col>17</xdr:col>
                    <xdr:colOff>144780</xdr:colOff>
                    <xdr:row>11</xdr:row>
                    <xdr:rowOff>449580</xdr:rowOff>
                  </to>
                </anchor>
              </controlPr>
            </control>
          </mc:Choice>
        </mc:AlternateContent>
        <mc:AlternateContent xmlns:mc="http://schemas.openxmlformats.org/markup-compatibility/2006">
          <mc:Choice Requires="x14">
            <control shapeId="49437" r:id="rId154" name="Group Box 285">
              <controlPr defaultSize="0" autoFill="0" autoPict="0">
                <anchor moveWithCells="1">
                  <from>
                    <xdr:col>21</xdr:col>
                    <xdr:colOff>68580</xdr:colOff>
                    <xdr:row>11</xdr:row>
                    <xdr:rowOff>99060</xdr:rowOff>
                  </from>
                  <to>
                    <xdr:col>25</xdr:col>
                    <xdr:colOff>579120</xdr:colOff>
                    <xdr:row>11</xdr:row>
                    <xdr:rowOff>449580</xdr:rowOff>
                  </to>
                </anchor>
              </controlPr>
            </control>
          </mc:Choice>
        </mc:AlternateContent>
        <mc:AlternateContent xmlns:mc="http://schemas.openxmlformats.org/markup-compatibility/2006">
          <mc:Choice Requires="x14">
            <control shapeId="49438" r:id="rId155" name="Group Box 286">
              <controlPr defaultSize="0" autoFill="0" autoPict="0">
                <anchor moveWithCells="1">
                  <from>
                    <xdr:col>18</xdr:col>
                    <xdr:colOff>60960</xdr:colOff>
                    <xdr:row>11</xdr:row>
                    <xdr:rowOff>99060</xdr:rowOff>
                  </from>
                  <to>
                    <xdr:col>20</xdr:col>
                    <xdr:colOff>144780</xdr:colOff>
                    <xdr:row>11</xdr:row>
                    <xdr:rowOff>449580</xdr:rowOff>
                  </to>
                </anchor>
              </controlPr>
            </control>
          </mc:Choice>
        </mc:AlternateContent>
        <mc:AlternateContent xmlns:mc="http://schemas.openxmlformats.org/markup-compatibility/2006">
          <mc:Choice Requires="x14">
            <control shapeId="49439" r:id="rId156" name="Group Box 287">
              <controlPr defaultSize="0" autoFill="0" autoPict="0">
                <anchor moveWithCells="1">
                  <from>
                    <xdr:col>18</xdr:col>
                    <xdr:colOff>68580</xdr:colOff>
                    <xdr:row>11</xdr:row>
                    <xdr:rowOff>99060</xdr:rowOff>
                  </from>
                  <to>
                    <xdr:col>21</xdr:col>
                    <xdr:colOff>7620</xdr:colOff>
                    <xdr:row>11</xdr:row>
                    <xdr:rowOff>449580</xdr:rowOff>
                  </to>
                </anchor>
              </controlPr>
            </control>
          </mc:Choice>
        </mc:AlternateContent>
        <mc:AlternateContent xmlns:mc="http://schemas.openxmlformats.org/markup-compatibility/2006">
          <mc:Choice Requires="x14">
            <control shapeId="49440" r:id="rId157" name="Group Box 288">
              <controlPr defaultSize="0" autoFill="0" autoPict="0">
                <anchor moveWithCells="1">
                  <from>
                    <xdr:col>15</xdr:col>
                    <xdr:colOff>60960</xdr:colOff>
                    <xdr:row>11</xdr:row>
                    <xdr:rowOff>99060</xdr:rowOff>
                  </from>
                  <to>
                    <xdr:col>17</xdr:col>
                    <xdr:colOff>144780</xdr:colOff>
                    <xdr:row>11</xdr:row>
                    <xdr:rowOff>449580</xdr:rowOff>
                  </to>
                </anchor>
              </controlPr>
            </control>
          </mc:Choice>
        </mc:AlternateContent>
        <mc:AlternateContent xmlns:mc="http://schemas.openxmlformats.org/markup-compatibility/2006">
          <mc:Choice Requires="x14">
            <control shapeId="49441" r:id="rId158" name="Group Box 289">
              <controlPr defaultSize="0" autoFill="0" autoPict="0">
                <anchor moveWithCells="1">
                  <from>
                    <xdr:col>21</xdr:col>
                    <xdr:colOff>68580</xdr:colOff>
                    <xdr:row>11</xdr:row>
                    <xdr:rowOff>99060</xdr:rowOff>
                  </from>
                  <to>
                    <xdr:col>25</xdr:col>
                    <xdr:colOff>579120</xdr:colOff>
                    <xdr:row>11</xdr:row>
                    <xdr:rowOff>449580</xdr:rowOff>
                  </to>
                </anchor>
              </controlPr>
            </control>
          </mc:Choice>
        </mc:AlternateContent>
        <mc:AlternateContent xmlns:mc="http://schemas.openxmlformats.org/markup-compatibility/2006">
          <mc:Choice Requires="x14">
            <control shapeId="49442" r:id="rId159" name="Group Box 290">
              <controlPr defaultSize="0" autoFill="0" autoPict="0">
                <anchor moveWithCells="1">
                  <from>
                    <xdr:col>18</xdr:col>
                    <xdr:colOff>60960</xdr:colOff>
                    <xdr:row>11</xdr:row>
                    <xdr:rowOff>99060</xdr:rowOff>
                  </from>
                  <to>
                    <xdr:col>20</xdr:col>
                    <xdr:colOff>144780</xdr:colOff>
                    <xdr:row>11</xdr:row>
                    <xdr:rowOff>449580</xdr:rowOff>
                  </to>
                </anchor>
              </controlPr>
            </control>
          </mc:Choice>
        </mc:AlternateContent>
        <mc:AlternateContent xmlns:mc="http://schemas.openxmlformats.org/markup-compatibility/2006">
          <mc:Choice Requires="x14">
            <control shapeId="49443" r:id="rId160" name="Group Box 291">
              <controlPr defaultSize="0" autoFill="0" autoPict="0">
                <anchor moveWithCells="1">
                  <from>
                    <xdr:col>9</xdr:col>
                    <xdr:colOff>68580</xdr:colOff>
                    <xdr:row>11</xdr:row>
                    <xdr:rowOff>99060</xdr:rowOff>
                  </from>
                  <to>
                    <xdr:col>15</xdr:col>
                    <xdr:colOff>937260</xdr:colOff>
                    <xdr:row>11</xdr:row>
                    <xdr:rowOff>449580</xdr:rowOff>
                  </to>
                </anchor>
              </controlPr>
            </control>
          </mc:Choice>
        </mc:AlternateContent>
        <mc:AlternateContent xmlns:mc="http://schemas.openxmlformats.org/markup-compatibility/2006">
          <mc:Choice Requires="x14">
            <control shapeId="49444" r:id="rId161" name="Group Box 292">
              <controlPr defaultSize="0" autoFill="0" autoPict="0">
                <anchor moveWithCells="1">
                  <from>
                    <xdr:col>6</xdr:col>
                    <xdr:colOff>60960</xdr:colOff>
                    <xdr:row>11</xdr:row>
                    <xdr:rowOff>99060</xdr:rowOff>
                  </from>
                  <to>
                    <xdr:col>9</xdr:col>
                    <xdr:colOff>0</xdr:colOff>
                    <xdr:row>11</xdr:row>
                    <xdr:rowOff>449580</xdr:rowOff>
                  </to>
                </anchor>
              </controlPr>
            </control>
          </mc:Choice>
        </mc:AlternateContent>
        <mc:AlternateContent xmlns:mc="http://schemas.openxmlformats.org/markup-compatibility/2006">
          <mc:Choice Requires="x14">
            <control shapeId="49445" r:id="rId162" name="Group Box 293">
              <controlPr defaultSize="0" autoFill="0" autoPict="0">
                <anchor moveWithCells="1">
                  <from>
                    <xdr:col>12</xdr:col>
                    <xdr:colOff>68580</xdr:colOff>
                    <xdr:row>11</xdr:row>
                    <xdr:rowOff>99060</xdr:rowOff>
                  </from>
                  <to>
                    <xdr:col>17</xdr:col>
                    <xdr:colOff>1013460</xdr:colOff>
                    <xdr:row>11</xdr:row>
                    <xdr:rowOff>449580</xdr:rowOff>
                  </to>
                </anchor>
              </controlPr>
            </control>
          </mc:Choice>
        </mc:AlternateContent>
        <mc:AlternateContent xmlns:mc="http://schemas.openxmlformats.org/markup-compatibility/2006">
          <mc:Choice Requires="x14">
            <control shapeId="49446" r:id="rId163" name="Group Box 294">
              <controlPr defaultSize="0" autoFill="0" autoPict="0">
                <anchor moveWithCells="1">
                  <from>
                    <xdr:col>9</xdr:col>
                    <xdr:colOff>60960</xdr:colOff>
                    <xdr:row>11</xdr:row>
                    <xdr:rowOff>99060</xdr:rowOff>
                  </from>
                  <to>
                    <xdr:col>15</xdr:col>
                    <xdr:colOff>7620</xdr:colOff>
                    <xdr:row>11</xdr:row>
                    <xdr:rowOff>449580</xdr:rowOff>
                  </to>
                </anchor>
              </controlPr>
            </control>
          </mc:Choice>
        </mc:AlternateContent>
        <mc:AlternateContent xmlns:mc="http://schemas.openxmlformats.org/markup-compatibility/2006">
          <mc:Choice Requires="x14">
            <control shapeId="49447" r:id="rId164" name="Check Box 295">
              <controlPr defaultSize="0" autoFill="0" autoLine="0" autoPict="0">
                <anchor moveWithCells="1">
                  <from>
                    <xdr:col>5</xdr:col>
                    <xdr:colOff>327660</xdr:colOff>
                    <xdr:row>11</xdr:row>
                    <xdr:rowOff>175260</xdr:rowOff>
                  </from>
                  <to>
                    <xdr:col>5</xdr:col>
                    <xdr:colOff>990600</xdr:colOff>
                    <xdr:row>11</xdr:row>
                    <xdr:rowOff>365760</xdr:rowOff>
                  </to>
                </anchor>
              </controlPr>
            </control>
          </mc:Choice>
        </mc:AlternateContent>
        <mc:AlternateContent xmlns:mc="http://schemas.openxmlformats.org/markup-compatibility/2006">
          <mc:Choice Requires="x14">
            <control shapeId="49448" r:id="rId165" name="Group Box 296">
              <controlPr defaultSize="0" autoFill="0" autoPict="0">
                <anchor moveWithCells="1">
                  <from>
                    <xdr:col>9</xdr:col>
                    <xdr:colOff>68580</xdr:colOff>
                    <xdr:row>18</xdr:row>
                    <xdr:rowOff>0</xdr:rowOff>
                  </from>
                  <to>
                    <xdr:col>15</xdr:col>
                    <xdr:colOff>937260</xdr:colOff>
                    <xdr:row>18</xdr:row>
                    <xdr:rowOff>373380</xdr:rowOff>
                  </to>
                </anchor>
              </controlPr>
            </control>
          </mc:Choice>
        </mc:AlternateContent>
        <mc:AlternateContent xmlns:mc="http://schemas.openxmlformats.org/markup-compatibility/2006">
          <mc:Choice Requires="x14">
            <control shapeId="49449" r:id="rId166" name="Group Box 297">
              <controlPr defaultSize="0" autoFill="0" autoPict="0">
                <anchor moveWithCells="1">
                  <from>
                    <xdr:col>6</xdr:col>
                    <xdr:colOff>60960</xdr:colOff>
                    <xdr:row>18</xdr:row>
                    <xdr:rowOff>0</xdr:rowOff>
                  </from>
                  <to>
                    <xdr:col>8</xdr:col>
                    <xdr:colOff>731520</xdr:colOff>
                    <xdr:row>18</xdr:row>
                    <xdr:rowOff>335280</xdr:rowOff>
                  </to>
                </anchor>
              </controlPr>
            </control>
          </mc:Choice>
        </mc:AlternateContent>
        <mc:AlternateContent xmlns:mc="http://schemas.openxmlformats.org/markup-compatibility/2006">
          <mc:Choice Requires="x14">
            <control shapeId="49450" r:id="rId167" name="Group Box 298">
              <controlPr defaultSize="0" autoFill="0" autoPict="0">
                <anchor moveWithCells="1">
                  <from>
                    <xdr:col>9</xdr:col>
                    <xdr:colOff>68580</xdr:colOff>
                    <xdr:row>18</xdr:row>
                    <xdr:rowOff>0</xdr:rowOff>
                  </from>
                  <to>
                    <xdr:col>15</xdr:col>
                    <xdr:colOff>937260</xdr:colOff>
                    <xdr:row>18</xdr:row>
                    <xdr:rowOff>373380</xdr:rowOff>
                  </to>
                </anchor>
              </controlPr>
            </control>
          </mc:Choice>
        </mc:AlternateContent>
        <mc:AlternateContent xmlns:mc="http://schemas.openxmlformats.org/markup-compatibility/2006">
          <mc:Choice Requires="x14">
            <control shapeId="49451" r:id="rId168" name="Group Box 299">
              <controlPr defaultSize="0" autoFill="0" autoPict="0">
                <anchor moveWithCells="1">
                  <from>
                    <xdr:col>6</xdr:col>
                    <xdr:colOff>60960</xdr:colOff>
                    <xdr:row>18</xdr:row>
                    <xdr:rowOff>0</xdr:rowOff>
                  </from>
                  <to>
                    <xdr:col>8</xdr:col>
                    <xdr:colOff>731520</xdr:colOff>
                    <xdr:row>18</xdr:row>
                    <xdr:rowOff>335280</xdr:rowOff>
                  </to>
                </anchor>
              </controlPr>
            </control>
          </mc:Choice>
        </mc:AlternateContent>
        <mc:AlternateContent xmlns:mc="http://schemas.openxmlformats.org/markup-compatibility/2006">
          <mc:Choice Requires="x14">
            <control shapeId="49452" r:id="rId169" name="Group Box 300">
              <controlPr defaultSize="0" autoFill="0" autoPict="0">
                <anchor moveWithCells="1">
                  <from>
                    <xdr:col>9</xdr:col>
                    <xdr:colOff>68580</xdr:colOff>
                    <xdr:row>18</xdr:row>
                    <xdr:rowOff>0</xdr:rowOff>
                  </from>
                  <to>
                    <xdr:col>15</xdr:col>
                    <xdr:colOff>937260</xdr:colOff>
                    <xdr:row>18</xdr:row>
                    <xdr:rowOff>373380</xdr:rowOff>
                  </to>
                </anchor>
              </controlPr>
            </control>
          </mc:Choice>
        </mc:AlternateContent>
        <mc:AlternateContent xmlns:mc="http://schemas.openxmlformats.org/markup-compatibility/2006">
          <mc:Choice Requires="x14">
            <control shapeId="49453" r:id="rId170" name="Group Box 301">
              <controlPr defaultSize="0" autoFill="0" autoPict="0">
                <anchor moveWithCells="1">
                  <from>
                    <xdr:col>6</xdr:col>
                    <xdr:colOff>60960</xdr:colOff>
                    <xdr:row>18</xdr:row>
                    <xdr:rowOff>0</xdr:rowOff>
                  </from>
                  <to>
                    <xdr:col>8</xdr:col>
                    <xdr:colOff>731520</xdr:colOff>
                    <xdr:row>18</xdr:row>
                    <xdr:rowOff>335280</xdr:rowOff>
                  </to>
                </anchor>
              </controlPr>
            </control>
          </mc:Choice>
        </mc:AlternateContent>
        <mc:AlternateContent xmlns:mc="http://schemas.openxmlformats.org/markup-compatibility/2006">
          <mc:Choice Requires="x14">
            <control shapeId="49454" r:id="rId171" name="Group Box 302">
              <controlPr defaultSize="0" autoFill="0" autoPict="0">
                <anchor moveWithCells="1">
                  <from>
                    <xdr:col>9</xdr:col>
                    <xdr:colOff>68580</xdr:colOff>
                    <xdr:row>18</xdr:row>
                    <xdr:rowOff>0</xdr:rowOff>
                  </from>
                  <to>
                    <xdr:col>15</xdr:col>
                    <xdr:colOff>937260</xdr:colOff>
                    <xdr:row>18</xdr:row>
                    <xdr:rowOff>373380</xdr:rowOff>
                  </to>
                </anchor>
              </controlPr>
            </control>
          </mc:Choice>
        </mc:AlternateContent>
        <mc:AlternateContent xmlns:mc="http://schemas.openxmlformats.org/markup-compatibility/2006">
          <mc:Choice Requires="x14">
            <control shapeId="49455" r:id="rId172" name="Group Box 303">
              <controlPr defaultSize="0" autoFill="0" autoPict="0">
                <anchor moveWithCells="1">
                  <from>
                    <xdr:col>6</xdr:col>
                    <xdr:colOff>60960</xdr:colOff>
                    <xdr:row>18</xdr:row>
                    <xdr:rowOff>0</xdr:rowOff>
                  </from>
                  <to>
                    <xdr:col>8</xdr:col>
                    <xdr:colOff>708660</xdr:colOff>
                    <xdr:row>18</xdr:row>
                    <xdr:rowOff>373380</xdr:rowOff>
                  </to>
                </anchor>
              </controlPr>
            </control>
          </mc:Choice>
        </mc:AlternateContent>
        <mc:AlternateContent xmlns:mc="http://schemas.openxmlformats.org/markup-compatibility/2006">
          <mc:Choice Requires="x14">
            <control shapeId="49456" r:id="rId173" name="Group Box 304">
              <controlPr defaultSize="0" autoFill="0" autoPict="0">
                <anchor moveWithCells="1">
                  <from>
                    <xdr:col>9</xdr:col>
                    <xdr:colOff>68580</xdr:colOff>
                    <xdr:row>18</xdr:row>
                    <xdr:rowOff>0</xdr:rowOff>
                  </from>
                  <to>
                    <xdr:col>15</xdr:col>
                    <xdr:colOff>937260</xdr:colOff>
                    <xdr:row>18</xdr:row>
                    <xdr:rowOff>373380</xdr:rowOff>
                  </to>
                </anchor>
              </controlPr>
            </control>
          </mc:Choice>
        </mc:AlternateContent>
        <mc:AlternateContent xmlns:mc="http://schemas.openxmlformats.org/markup-compatibility/2006">
          <mc:Choice Requires="x14">
            <control shapeId="49457" r:id="rId174" name="Group Box 305">
              <controlPr defaultSize="0" autoFill="0" autoPict="0">
                <anchor moveWithCells="1">
                  <from>
                    <xdr:col>6</xdr:col>
                    <xdr:colOff>60960</xdr:colOff>
                    <xdr:row>18</xdr:row>
                    <xdr:rowOff>0</xdr:rowOff>
                  </from>
                  <to>
                    <xdr:col>8</xdr:col>
                    <xdr:colOff>708660</xdr:colOff>
                    <xdr:row>18</xdr:row>
                    <xdr:rowOff>373380</xdr:rowOff>
                  </to>
                </anchor>
              </controlPr>
            </control>
          </mc:Choice>
        </mc:AlternateContent>
        <mc:AlternateContent xmlns:mc="http://schemas.openxmlformats.org/markup-compatibility/2006">
          <mc:Choice Requires="x14">
            <control shapeId="49458" r:id="rId175" name="Group Box 306">
              <controlPr defaultSize="0" autoFill="0" autoPict="0">
                <anchor moveWithCells="1">
                  <from>
                    <xdr:col>9</xdr:col>
                    <xdr:colOff>68580</xdr:colOff>
                    <xdr:row>18</xdr:row>
                    <xdr:rowOff>0</xdr:rowOff>
                  </from>
                  <to>
                    <xdr:col>15</xdr:col>
                    <xdr:colOff>937260</xdr:colOff>
                    <xdr:row>18</xdr:row>
                    <xdr:rowOff>373380</xdr:rowOff>
                  </to>
                </anchor>
              </controlPr>
            </control>
          </mc:Choice>
        </mc:AlternateContent>
        <mc:AlternateContent xmlns:mc="http://schemas.openxmlformats.org/markup-compatibility/2006">
          <mc:Choice Requires="x14">
            <control shapeId="49459" r:id="rId176" name="Group Box 307">
              <controlPr defaultSize="0" autoFill="0" autoPict="0">
                <anchor moveWithCells="1">
                  <from>
                    <xdr:col>6</xdr:col>
                    <xdr:colOff>60960</xdr:colOff>
                    <xdr:row>18</xdr:row>
                    <xdr:rowOff>0</xdr:rowOff>
                  </from>
                  <to>
                    <xdr:col>8</xdr:col>
                    <xdr:colOff>708660</xdr:colOff>
                    <xdr:row>18</xdr:row>
                    <xdr:rowOff>373380</xdr:rowOff>
                  </to>
                </anchor>
              </controlPr>
            </control>
          </mc:Choice>
        </mc:AlternateContent>
        <mc:AlternateContent xmlns:mc="http://schemas.openxmlformats.org/markup-compatibility/2006">
          <mc:Choice Requires="x14">
            <control shapeId="49460" r:id="rId177" name="Group Box 308">
              <controlPr defaultSize="0" autoFill="0" autoPict="0">
                <anchor moveWithCells="1">
                  <from>
                    <xdr:col>9</xdr:col>
                    <xdr:colOff>68580</xdr:colOff>
                    <xdr:row>18</xdr:row>
                    <xdr:rowOff>0</xdr:rowOff>
                  </from>
                  <to>
                    <xdr:col>15</xdr:col>
                    <xdr:colOff>937260</xdr:colOff>
                    <xdr:row>18</xdr:row>
                    <xdr:rowOff>373380</xdr:rowOff>
                  </to>
                </anchor>
              </controlPr>
            </control>
          </mc:Choice>
        </mc:AlternateContent>
        <mc:AlternateContent xmlns:mc="http://schemas.openxmlformats.org/markup-compatibility/2006">
          <mc:Choice Requires="x14">
            <control shapeId="49461" r:id="rId178" name="Group Box 309">
              <controlPr defaultSize="0" autoFill="0" autoPict="0">
                <anchor moveWithCells="1">
                  <from>
                    <xdr:col>6</xdr:col>
                    <xdr:colOff>60960</xdr:colOff>
                    <xdr:row>18</xdr:row>
                    <xdr:rowOff>0</xdr:rowOff>
                  </from>
                  <to>
                    <xdr:col>8</xdr:col>
                    <xdr:colOff>708660</xdr:colOff>
                    <xdr:row>18</xdr:row>
                    <xdr:rowOff>373380</xdr:rowOff>
                  </to>
                </anchor>
              </controlPr>
            </control>
          </mc:Choice>
        </mc:AlternateContent>
        <mc:AlternateContent xmlns:mc="http://schemas.openxmlformats.org/markup-compatibility/2006">
          <mc:Choice Requires="x14">
            <control shapeId="49462" r:id="rId179" name="Group Box 310">
              <controlPr defaultSize="0" autoFill="0" autoPict="0">
                <anchor moveWithCells="1">
                  <from>
                    <xdr:col>9</xdr:col>
                    <xdr:colOff>68580</xdr:colOff>
                    <xdr:row>18</xdr:row>
                    <xdr:rowOff>0</xdr:rowOff>
                  </from>
                  <to>
                    <xdr:col>15</xdr:col>
                    <xdr:colOff>937260</xdr:colOff>
                    <xdr:row>18</xdr:row>
                    <xdr:rowOff>373380</xdr:rowOff>
                  </to>
                </anchor>
              </controlPr>
            </control>
          </mc:Choice>
        </mc:AlternateContent>
        <mc:AlternateContent xmlns:mc="http://schemas.openxmlformats.org/markup-compatibility/2006">
          <mc:Choice Requires="x14">
            <control shapeId="49463" r:id="rId180" name="Group Box 311">
              <controlPr defaultSize="0" autoFill="0" autoPict="0">
                <anchor moveWithCells="1">
                  <from>
                    <xdr:col>6</xdr:col>
                    <xdr:colOff>60960</xdr:colOff>
                    <xdr:row>18</xdr:row>
                    <xdr:rowOff>0</xdr:rowOff>
                  </from>
                  <to>
                    <xdr:col>8</xdr:col>
                    <xdr:colOff>708660</xdr:colOff>
                    <xdr:row>18</xdr:row>
                    <xdr:rowOff>373380</xdr:rowOff>
                  </to>
                </anchor>
              </controlPr>
            </control>
          </mc:Choice>
        </mc:AlternateContent>
        <mc:AlternateContent xmlns:mc="http://schemas.openxmlformats.org/markup-compatibility/2006">
          <mc:Choice Requires="x14">
            <control shapeId="49464" r:id="rId181" name="Group Box 312">
              <controlPr defaultSize="0" autoFill="0" autoPict="0">
                <anchor moveWithCells="1">
                  <from>
                    <xdr:col>9</xdr:col>
                    <xdr:colOff>68580</xdr:colOff>
                    <xdr:row>18</xdr:row>
                    <xdr:rowOff>0</xdr:rowOff>
                  </from>
                  <to>
                    <xdr:col>15</xdr:col>
                    <xdr:colOff>937260</xdr:colOff>
                    <xdr:row>18</xdr:row>
                    <xdr:rowOff>373380</xdr:rowOff>
                  </to>
                </anchor>
              </controlPr>
            </control>
          </mc:Choice>
        </mc:AlternateContent>
        <mc:AlternateContent xmlns:mc="http://schemas.openxmlformats.org/markup-compatibility/2006">
          <mc:Choice Requires="x14">
            <control shapeId="49465" r:id="rId182" name="Group Box 313">
              <controlPr defaultSize="0" autoFill="0" autoPict="0">
                <anchor moveWithCells="1">
                  <from>
                    <xdr:col>6</xdr:col>
                    <xdr:colOff>60960</xdr:colOff>
                    <xdr:row>18</xdr:row>
                    <xdr:rowOff>0</xdr:rowOff>
                  </from>
                  <to>
                    <xdr:col>8</xdr:col>
                    <xdr:colOff>708660</xdr:colOff>
                    <xdr:row>18</xdr:row>
                    <xdr:rowOff>373380</xdr:rowOff>
                  </to>
                </anchor>
              </controlPr>
            </control>
          </mc:Choice>
        </mc:AlternateContent>
        <mc:AlternateContent xmlns:mc="http://schemas.openxmlformats.org/markup-compatibility/2006">
          <mc:Choice Requires="x14">
            <control shapeId="49466" r:id="rId183" name="Group Box 314">
              <controlPr defaultSize="0" autoFill="0" autoPict="0">
                <anchor moveWithCells="1">
                  <from>
                    <xdr:col>9</xdr:col>
                    <xdr:colOff>68580</xdr:colOff>
                    <xdr:row>18</xdr:row>
                    <xdr:rowOff>0</xdr:rowOff>
                  </from>
                  <to>
                    <xdr:col>15</xdr:col>
                    <xdr:colOff>937260</xdr:colOff>
                    <xdr:row>18</xdr:row>
                    <xdr:rowOff>373380</xdr:rowOff>
                  </to>
                </anchor>
              </controlPr>
            </control>
          </mc:Choice>
        </mc:AlternateContent>
        <mc:AlternateContent xmlns:mc="http://schemas.openxmlformats.org/markup-compatibility/2006">
          <mc:Choice Requires="x14">
            <control shapeId="49467" r:id="rId184" name="Group Box 315">
              <controlPr defaultSize="0" autoFill="0" autoPict="0">
                <anchor moveWithCells="1">
                  <from>
                    <xdr:col>6</xdr:col>
                    <xdr:colOff>60960</xdr:colOff>
                    <xdr:row>18</xdr:row>
                    <xdr:rowOff>0</xdr:rowOff>
                  </from>
                  <to>
                    <xdr:col>8</xdr:col>
                    <xdr:colOff>708660</xdr:colOff>
                    <xdr:row>18</xdr:row>
                    <xdr:rowOff>373380</xdr:rowOff>
                  </to>
                </anchor>
              </controlPr>
            </control>
          </mc:Choice>
        </mc:AlternateContent>
        <mc:AlternateContent xmlns:mc="http://schemas.openxmlformats.org/markup-compatibility/2006">
          <mc:Choice Requires="x14">
            <control shapeId="49468" r:id="rId185" name="Group Box 316">
              <controlPr defaultSize="0" autoFill="0" autoPict="0">
                <anchor moveWithCells="1">
                  <from>
                    <xdr:col>9</xdr:col>
                    <xdr:colOff>68580</xdr:colOff>
                    <xdr:row>18</xdr:row>
                    <xdr:rowOff>0</xdr:rowOff>
                  </from>
                  <to>
                    <xdr:col>15</xdr:col>
                    <xdr:colOff>937260</xdr:colOff>
                    <xdr:row>18</xdr:row>
                    <xdr:rowOff>350520</xdr:rowOff>
                  </to>
                </anchor>
              </controlPr>
            </control>
          </mc:Choice>
        </mc:AlternateContent>
        <mc:AlternateContent xmlns:mc="http://schemas.openxmlformats.org/markup-compatibility/2006">
          <mc:Choice Requires="x14">
            <control shapeId="49469" r:id="rId186" name="Group Box 317">
              <controlPr defaultSize="0" autoFill="0" autoPict="0">
                <anchor moveWithCells="1">
                  <from>
                    <xdr:col>6</xdr:col>
                    <xdr:colOff>60960</xdr:colOff>
                    <xdr:row>18</xdr:row>
                    <xdr:rowOff>0</xdr:rowOff>
                  </from>
                  <to>
                    <xdr:col>8</xdr:col>
                    <xdr:colOff>708660</xdr:colOff>
                    <xdr:row>18</xdr:row>
                    <xdr:rowOff>350520</xdr:rowOff>
                  </to>
                </anchor>
              </controlPr>
            </control>
          </mc:Choice>
        </mc:AlternateContent>
        <mc:AlternateContent xmlns:mc="http://schemas.openxmlformats.org/markup-compatibility/2006">
          <mc:Choice Requires="x14">
            <control shapeId="49470" r:id="rId187" name="Group Box 318">
              <controlPr defaultSize="0" autoFill="0" autoPict="0">
                <anchor moveWithCells="1">
                  <from>
                    <xdr:col>9</xdr:col>
                    <xdr:colOff>68580</xdr:colOff>
                    <xdr:row>18</xdr:row>
                    <xdr:rowOff>0</xdr:rowOff>
                  </from>
                  <to>
                    <xdr:col>15</xdr:col>
                    <xdr:colOff>937260</xdr:colOff>
                    <xdr:row>18</xdr:row>
                    <xdr:rowOff>373380</xdr:rowOff>
                  </to>
                </anchor>
              </controlPr>
            </control>
          </mc:Choice>
        </mc:AlternateContent>
        <mc:AlternateContent xmlns:mc="http://schemas.openxmlformats.org/markup-compatibility/2006">
          <mc:Choice Requires="x14">
            <control shapeId="49471" r:id="rId188" name="Group Box 319">
              <controlPr defaultSize="0" autoFill="0" autoPict="0">
                <anchor moveWithCells="1">
                  <from>
                    <xdr:col>6</xdr:col>
                    <xdr:colOff>60960</xdr:colOff>
                    <xdr:row>18</xdr:row>
                    <xdr:rowOff>0</xdr:rowOff>
                  </from>
                  <to>
                    <xdr:col>9</xdr:col>
                    <xdr:colOff>0</xdr:colOff>
                    <xdr:row>18</xdr:row>
                    <xdr:rowOff>350520</xdr:rowOff>
                  </to>
                </anchor>
              </controlPr>
            </control>
          </mc:Choice>
        </mc:AlternateContent>
        <mc:AlternateContent xmlns:mc="http://schemas.openxmlformats.org/markup-compatibility/2006">
          <mc:Choice Requires="x14">
            <control shapeId="49472" r:id="rId189" name="Group Box 320">
              <controlPr defaultSize="0" autoFill="0" autoPict="0">
                <anchor moveWithCells="1">
                  <from>
                    <xdr:col>9</xdr:col>
                    <xdr:colOff>60960</xdr:colOff>
                    <xdr:row>18</xdr:row>
                    <xdr:rowOff>0</xdr:rowOff>
                  </from>
                  <to>
                    <xdr:col>15</xdr:col>
                    <xdr:colOff>7620</xdr:colOff>
                    <xdr:row>18</xdr:row>
                    <xdr:rowOff>350520</xdr:rowOff>
                  </to>
                </anchor>
              </controlPr>
            </control>
          </mc:Choice>
        </mc:AlternateContent>
        <mc:AlternateContent xmlns:mc="http://schemas.openxmlformats.org/markup-compatibility/2006">
          <mc:Choice Requires="x14">
            <control shapeId="49473" r:id="rId190" name="Group Box 321">
              <controlPr defaultSize="0" autoFill="0" autoPict="0">
                <anchor moveWithCells="1">
                  <from>
                    <xdr:col>12</xdr:col>
                    <xdr:colOff>68580</xdr:colOff>
                    <xdr:row>18</xdr:row>
                    <xdr:rowOff>0</xdr:rowOff>
                  </from>
                  <to>
                    <xdr:col>17</xdr:col>
                    <xdr:colOff>1005840</xdr:colOff>
                    <xdr:row>18</xdr:row>
                    <xdr:rowOff>373380</xdr:rowOff>
                  </to>
                </anchor>
              </controlPr>
            </control>
          </mc:Choice>
        </mc:AlternateContent>
        <mc:AlternateContent xmlns:mc="http://schemas.openxmlformats.org/markup-compatibility/2006">
          <mc:Choice Requires="x14">
            <control shapeId="49474" r:id="rId191" name="Group Box 322">
              <controlPr defaultSize="0" autoFill="0" autoPict="0">
                <anchor moveWithCells="1">
                  <from>
                    <xdr:col>9</xdr:col>
                    <xdr:colOff>68580</xdr:colOff>
                    <xdr:row>17</xdr:row>
                    <xdr:rowOff>0</xdr:rowOff>
                  </from>
                  <to>
                    <xdr:col>15</xdr:col>
                    <xdr:colOff>937260</xdr:colOff>
                    <xdr:row>17</xdr:row>
                    <xdr:rowOff>373380</xdr:rowOff>
                  </to>
                </anchor>
              </controlPr>
            </control>
          </mc:Choice>
        </mc:AlternateContent>
        <mc:AlternateContent xmlns:mc="http://schemas.openxmlformats.org/markup-compatibility/2006">
          <mc:Choice Requires="x14">
            <control shapeId="49475" r:id="rId192" name="Group Box 323">
              <controlPr defaultSize="0" autoFill="0" autoPict="0">
                <anchor moveWithCells="1">
                  <from>
                    <xdr:col>6</xdr:col>
                    <xdr:colOff>60960</xdr:colOff>
                    <xdr:row>17</xdr:row>
                    <xdr:rowOff>0</xdr:rowOff>
                  </from>
                  <to>
                    <xdr:col>8</xdr:col>
                    <xdr:colOff>731520</xdr:colOff>
                    <xdr:row>17</xdr:row>
                    <xdr:rowOff>335280</xdr:rowOff>
                  </to>
                </anchor>
              </controlPr>
            </control>
          </mc:Choice>
        </mc:AlternateContent>
        <mc:AlternateContent xmlns:mc="http://schemas.openxmlformats.org/markup-compatibility/2006">
          <mc:Choice Requires="x14">
            <control shapeId="49476" r:id="rId193" name="Group Box 324">
              <controlPr defaultSize="0" autoFill="0" autoPict="0">
                <anchor moveWithCells="1">
                  <from>
                    <xdr:col>9</xdr:col>
                    <xdr:colOff>68580</xdr:colOff>
                    <xdr:row>17</xdr:row>
                    <xdr:rowOff>0</xdr:rowOff>
                  </from>
                  <to>
                    <xdr:col>15</xdr:col>
                    <xdr:colOff>937260</xdr:colOff>
                    <xdr:row>17</xdr:row>
                    <xdr:rowOff>373380</xdr:rowOff>
                  </to>
                </anchor>
              </controlPr>
            </control>
          </mc:Choice>
        </mc:AlternateContent>
        <mc:AlternateContent xmlns:mc="http://schemas.openxmlformats.org/markup-compatibility/2006">
          <mc:Choice Requires="x14">
            <control shapeId="49477" r:id="rId194" name="Group Box 325">
              <controlPr defaultSize="0" autoFill="0" autoPict="0">
                <anchor moveWithCells="1">
                  <from>
                    <xdr:col>6</xdr:col>
                    <xdr:colOff>60960</xdr:colOff>
                    <xdr:row>17</xdr:row>
                    <xdr:rowOff>0</xdr:rowOff>
                  </from>
                  <to>
                    <xdr:col>8</xdr:col>
                    <xdr:colOff>731520</xdr:colOff>
                    <xdr:row>17</xdr:row>
                    <xdr:rowOff>335280</xdr:rowOff>
                  </to>
                </anchor>
              </controlPr>
            </control>
          </mc:Choice>
        </mc:AlternateContent>
        <mc:AlternateContent xmlns:mc="http://schemas.openxmlformats.org/markup-compatibility/2006">
          <mc:Choice Requires="x14">
            <control shapeId="49478" r:id="rId195" name="Group Box 326">
              <controlPr defaultSize="0" autoFill="0" autoPict="0">
                <anchor moveWithCells="1">
                  <from>
                    <xdr:col>9</xdr:col>
                    <xdr:colOff>68580</xdr:colOff>
                    <xdr:row>17</xdr:row>
                    <xdr:rowOff>0</xdr:rowOff>
                  </from>
                  <to>
                    <xdr:col>15</xdr:col>
                    <xdr:colOff>937260</xdr:colOff>
                    <xdr:row>17</xdr:row>
                    <xdr:rowOff>373380</xdr:rowOff>
                  </to>
                </anchor>
              </controlPr>
            </control>
          </mc:Choice>
        </mc:AlternateContent>
        <mc:AlternateContent xmlns:mc="http://schemas.openxmlformats.org/markup-compatibility/2006">
          <mc:Choice Requires="x14">
            <control shapeId="49479" r:id="rId196" name="Group Box 327">
              <controlPr defaultSize="0" autoFill="0" autoPict="0">
                <anchor moveWithCells="1">
                  <from>
                    <xdr:col>6</xdr:col>
                    <xdr:colOff>60960</xdr:colOff>
                    <xdr:row>17</xdr:row>
                    <xdr:rowOff>0</xdr:rowOff>
                  </from>
                  <to>
                    <xdr:col>8</xdr:col>
                    <xdr:colOff>731520</xdr:colOff>
                    <xdr:row>17</xdr:row>
                    <xdr:rowOff>335280</xdr:rowOff>
                  </to>
                </anchor>
              </controlPr>
            </control>
          </mc:Choice>
        </mc:AlternateContent>
        <mc:AlternateContent xmlns:mc="http://schemas.openxmlformats.org/markup-compatibility/2006">
          <mc:Choice Requires="x14">
            <control shapeId="49480" r:id="rId197" name="Group Box 328">
              <controlPr defaultSize="0" autoFill="0" autoPict="0">
                <anchor moveWithCells="1">
                  <from>
                    <xdr:col>9</xdr:col>
                    <xdr:colOff>68580</xdr:colOff>
                    <xdr:row>17</xdr:row>
                    <xdr:rowOff>0</xdr:rowOff>
                  </from>
                  <to>
                    <xdr:col>15</xdr:col>
                    <xdr:colOff>937260</xdr:colOff>
                    <xdr:row>17</xdr:row>
                    <xdr:rowOff>373380</xdr:rowOff>
                  </to>
                </anchor>
              </controlPr>
            </control>
          </mc:Choice>
        </mc:AlternateContent>
        <mc:AlternateContent xmlns:mc="http://schemas.openxmlformats.org/markup-compatibility/2006">
          <mc:Choice Requires="x14">
            <control shapeId="49481" r:id="rId198" name="Group Box 329">
              <controlPr defaultSize="0" autoFill="0" autoPict="0">
                <anchor moveWithCells="1">
                  <from>
                    <xdr:col>6</xdr:col>
                    <xdr:colOff>60960</xdr:colOff>
                    <xdr:row>17</xdr:row>
                    <xdr:rowOff>0</xdr:rowOff>
                  </from>
                  <to>
                    <xdr:col>8</xdr:col>
                    <xdr:colOff>708660</xdr:colOff>
                    <xdr:row>17</xdr:row>
                    <xdr:rowOff>373380</xdr:rowOff>
                  </to>
                </anchor>
              </controlPr>
            </control>
          </mc:Choice>
        </mc:AlternateContent>
        <mc:AlternateContent xmlns:mc="http://schemas.openxmlformats.org/markup-compatibility/2006">
          <mc:Choice Requires="x14">
            <control shapeId="49482" r:id="rId199" name="Group Box 330">
              <controlPr defaultSize="0" autoFill="0" autoPict="0">
                <anchor moveWithCells="1">
                  <from>
                    <xdr:col>9</xdr:col>
                    <xdr:colOff>68580</xdr:colOff>
                    <xdr:row>17</xdr:row>
                    <xdr:rowOff>0</xdr:rowOff>
                  </from>
                  <to>
                    <xdr:col>15</xdr:col>
                    <xdr:colOff>937260</xdr:colOff>
                    <xdr:row>17</xdr:row>
                    <xdr:rowOff>373380</xdr:rowOff>
                  </to>
                </anchor>
              </controlPr>
            </control>
          </mc:Choice>
        </mc:AlternateContent>
        <mc:AlternateContent xmlns:mc="http://schemas.openxmlformats.org/markup-compatibility/2006">
          <mc:Choice Requires="x14">
            <control shapeId="49483" r:id="rId200" name="Group Box 331">
              <controlPr defaultSize="0" autoFill="0" autoPict="0">
                <anchor moveWithCells="1">
                  <from>
                    <xdr:col>6</xdr:col>
                    <xdr:colOff>60960</xdr:colOff>
                    <xdr:row>17</xdr:row>
                    <xdr:rowOff>0</xdr:rowOff>
                  </from>
                  <to>
                    <xdr:col>8</xdr:col>
                    <xdr:colOff>708660</xdr:colOff>
                    <xdr:row>17</xdr:row>
                    <xdr:rowOff>373380</xdr:rowOff>
                  </to>
                </anchor>
              </controlPr>
            </control>
          </mc:Choice>
        </mc:AlternateContent>
        <mc:AlternateContent xmlns:mc="http://schemas.openxmlformats.org/markup-compatibility/2006">
          <mc:Choice Requires="x14">
            <control shapeId="49484" r:id="rId201" name="Group Box 332">
              <controlPr defaultSize="0" autoFill="0" autoPict="0">
                <anchor moveWithCells="1">
                  <from>
                    <xdr:col>9</xdr:col>
                    <xdr:colOff>68580</xdr:colOff>
                    <xdr:row>17</xdr:row>
                    <xdr:rowOff>0</xdr:rowOff>
                  </from>
                  <to>
                    <xdr:col>15</xdr:col>
                    <xdr:colOff>937260</xdr:colOff>
                    <xdr:row>17</xdr:row>
                    <xdr:rowOff>373380</xdr:rowOff>
                  </to>
                </anchor>
              </controlPr>
            </control>
          </mc:Choice>
        </mc:AlternateContent>
        <mc:AlternateContent xmlns:mc="http://schemas.openxmlformats.org/markup-compatibility/2006">
          <mc:Choice Requires="x14">
            <control shapeId="49485" r:id="rId202" name="Group Box 333">
              <controlPr defaultSize="0" autoFill="0" autoPict="0">
                <anchor moveWithCells="1">
                  <from>
                    <xdr:col>6</xdr:col>
                    <xdr:colOff>60960</xdr:colOff>
                    <xdr:row>17</xdr:row>
                    <xdr:rowOff>0</xdr:rowOff>
                  </from>
                  <to>
                    <xdr:col>8</xdr:col>
                    <xdr:colOff>708660</xdr:colOff>
                    <xdr:row>17</xdr:row>
                    <xdr:rowOff>373380</xdr:rowOff>
                  </to>
                </anchor>
              </controlPr>
            </control>
          </mc:Choice>
        </mc:AlternateContent>
        <mc:AlternateContent xmlns:mc="http://schemas.openxmlformats.org/markup-compatibility/2006">
          <mc:Choice Requires="x14">
            <control shapeId="49486" r:id="rId203" name="Group Box 334">
              <controlPr defaultSize="0" autoFill="0" autoPict="0">
                <anchor moveWithCells="1">
                  <from>
                    <xdr:col>9</xdr:col>
                    <xdr:colOff>68580</xdr:colOff>
                    <xdr:row>17</xdr:row>
                    <xdr:rowOff>0</xdr:rowOff>
                  </from>
                  <to>
                    <xdr:col>15</xdr:col>
                    <xdr:colOff>937260</xdr:colOff>
                    <xdr:row>17</xdr:row>
                    <xdr:rowOff>373380</xdr:rowOff>
                  </to>
                </anchor>
              </controlPr>
            </control>
          </mc:Choice>
        </mc:AlternateContent>
        <mc:AlternateContent xmlns:mc="http://schemas.openxmlformats.org/markup-compatibility/2006">
          <mc:Choice Requires="x14">
            <control shapeId="49487" r:id="rId204" name="Group Box 335">
              <controlPr defaultSize="0" autoFill="0" autoPict="0">
                <anchor moveWithCells="1">
                  <from>
                    <xdr:col>6</xdr:col>
                    <xdr:colOff>60960</xdr:colOff>
                    <xdr:row>17</xdr:row>
                    <xdr:rowOff>0</xdr:rowOff>
                  </from>
                  <to>
                    <xdr:col>8</xdr:col>
                    <xdr:colOff>708660</xdr:colOff>
                    <xdr:row>17</xdr:row>
                    <xdr:rowOff>373380</xdr:rowOff>
                  </to>
                </anchor>
              </controlPr>
            </control>
          </mc:Choice>
        </mc:AlternateContent>
        <mc:AlternateContent xmlns:mc="http://schemas.openxmlformats.org/markup-compatibility/2006">
          <mc:Choice Requires="x14">
            <control shapeId="49488" r:id="rId205" name="Group Box 336">
              <controlPr defaultSize="0" autoFill="0" autoPict="0">
                <anchor moveWithCells="1">
                  <from>
                    <xdr:col>9</xdr:col>
                    <xdr:colOff>68580</xdr:colOff>
                    <xdr:row>17</xdr:row>
                    <xdr:rowOff>0</xdr:rowOff>
                  </from>
                  <to>
                    <xdr:col>15</xdr:col>
                    <xdr:colOff>937260</xdr:colOff>
                    <xdr:row>17</xdr:row>
                    <xdr:rowOff>373380</xdr:rowOff>
                  </to>
                </anchor>
              </controlPr>
            </control>
          </mc:Choice>
        </mc:AlternateContent>
        <mc:AlternateContent xmlns:mc="http://schemas.openxmlformats.org/markup-compatibility/2006">
          <mc:Choice Requires="x14">
            <control shapeId="49489" r:id="rId206" name="Group Box 337">
              <controlPr defaultSize="0" autoFill="0" autoPict="0">
                <anchor moveWithCells="1">
                  <from>
                    <xdr:col>6</xdr:col>
                    <xdr:colOff>60960</xdr:colOff>
                    <xdr:row>17</xdr:row>
                    <xdr:rowOff>0</xdr:rowOff>
                  </from>
                  <to>
                    <xdr:col>8</xdr:col>
                    <xdr:colOff>708660</xdr:colOff>
                    <xdr:row>17</xdr:row>
                    <xdr:rowOff>373380</xdr:rowOff>
                  </to>
                </anchor>
              </controlPr>
            </control>
          </mc:Choice>
        </mc:AlternateContent>
        <mc:AlternateContent xmlns:mc="http://schemas.openxmlformats.org/markup-compatibility/2006">
          <mc:Choice Requires="x14">
            <control shapeId="49490" r:id="rId207" name="Group Box 338">
              <controlPr defaultSize="0" autoFill="0" autoPict="0">
                <anchor moveWithCells="1">
                  <from>
                    <xdr:col>9</xdr:col>
                    <xdr:colOff>68580</xdr:colOff>
                    <xdr:row>17</xdr:row>
                    <xdr:rowOff>0</xdr:rowOff>
                  </from>
                  <to>
                    <xdr:col>15</xdr:col>
                    <xdr:colOff>937260</xdr:colOff>
                    <xdr:row>17</xdr:row>
                    <xdr:rowOff>373380</xdr:rowOff>
                  </to>
                </anchor>
              </controlPr>
            </control>
          </mc:Choice>
        </mc:AlternateContent>
        <mc:AlternateContent xmlns:mc="http://schemas.openxmlformats.org/markup-compatibility/2006">
          <mc:Choice Requires="x14">
            <control shapeId="49491" r:id="rId208" name="Group Box 339">
              <controlPr defaultSize="0" autoFill="0" autoPict="0">
                <anchor moveWithCells="1">
                  <from>
                    <xdr:col>6</xdr:col>
                    <xdr:colOff>60960</xdr:colOff>
                    <xdr:row>17</xdr:row>
                    <xdr:rowOff>0</xdr:rowOff>
                  </from>
                  <to>
                    <xdr:col>8</xdr:col>
                    <xdr:colOff>708660</xdr:colOff>
                    <xdr:row>17</xdr:row>
                    <xdr:rowOff>373380</xdr:rowOff>
                  </to>
                </anchor>
              </controlPr>
            </control>
          </mc:Choice>
        </mc:AlternateContent>
        <mc:AlternateContent xmlns:mc="http://schemas.openxmlformats.org/markup-compatibility/2006">
          <mc:Choice Requires="x14">
            <control shapeId="49492" r:id="rId209" name="Group Box 340">
              <controlPr defaultSize="0" autoFill="0" autoPict="0">
                <anchor moveWithCells="1">
                  <from>
                    <xdr:col>9</xdr:col>
                    <xdr:colOff>68580</xdr:colOff>
                    <xdr:row>17</xdr:row>
                    <xdr:rowOff>0</xdr:rowOff>
                  </from>
                  <to>
                    <xdr:col>15</xdr:col>
                    <xdr:colOff>937260</xdr:colOff>
                    <xdr:row>17</xdr:row>
                    <xdr:rowOff>373380</xdr:rowOff>
                  </to>
                </anchor>
              </controlPr>
            </control>
          </mc:Choice>
        </mc:AlternateContent>
        <mc:AlternateContent xmlns:mc="http://schemas.openxmlformats.org/markup-compatibility/2006">
          <mc:Choice Requires="x14">
            <control shapeId="49493" r:id="rId210" name="Group Box 341">
              <controlPr defaultSize="0" autoFill="0" autoPict="0">
                <anchor moveWithCells="1">
                  <from>
                    <xdr:col>6</xdr:col>
                    <xdr:colOff>60960</xdr:colOff>
                    <xdr:row>17</xdr:row>
                    <xdr:rowOff>0</xdr:rowOff>
                  </from>
                  <to>
                    <xdr:col>8</xdr:col>
                    <xdr:colOff>708660</xdr:colOff>
                    <xdr:row>17</xdr:row>
                    <xdr:rowOff>373380</xdr:rowOff>
                  </to>
                </anchor>
              </controlPr>
            </control>
          </mc:Choice>
        </mc:AlternateContent>
        <mc:AlternateContent xmlns:mc="http://schemas.openxmlformats.org/markup-compatibility/2006">
          <mc:Choice Requires="x14">
            <control shapeId="49494" r:id="rId211" name="Group Box 342">
              <controlPr defaultSize="0" autoFill="0" autoPict="0">
                <anchor moveWithCells="1">
                  <from>
                    <xdr:col>9</xdr:col>
                    <xdr:colOff>68580</xdr:colOff>
                    <xdr:row>17</xdr:row>
                    <xdr:rowOff>99060</xdr:rowOff>
                  </from>
                  <to>
                    <xdr:col>15</xdr:col>
                    <xdr:colOff>937260</xdr:colOff>
                    <xdr:row>17</xdr:row>
                    <xdr:rowOff>449580</xdr:rowOff>
                  </to>
                </anchor>
              </controlPr>
            </control>
          </mc:Choice>
        </mc:AlternateContent>
        <mc:AlternateContent xmlns:mc="http://schemas.openxmlformats.org/markup-compatibility/2006">
          <mc:Choice Requires="x14">
            <control shapeId="49495" r:id="rId212" name="Group Box 343">
              <controlPr defaultSize="0" autoFill="0" autoPict="0">
                <anchor moveWithCells="1">
                  <from>
                    <xdr:col>6</xdr:col>
                    <xdr:colOff>60960</xdr:colOff>
                    <xdr:row>17</xdr:row>
                    <xdr:rowOff>99060</xdr:rowOff>
                  </from>
                  <to>
                    <xdr:col>8</xdr:col>
                    <xdr:colOff>708660</xdr:colOff>
                    <xdr:row>17</xdr:row>
                    <xdr:rowOff>449580</xdr:rowOff>
                  </to>
                </anchor>
              </controlPr>
            </control>
          </mc:Choice>
        </mc:AlternateContent>
        <mc:AlternateContent xmlns:mc="http://schemas.openxmlformats.org/markup-compatibility/2006">
          <mc:Choice Requires="x14">
            <control shapeId="49496" r:id="rId213" name="Group Box 344">
              <controlPr defaultSize="0" autoFill="0" autoPict="0">
                <anchor moveWithCells="1">
                  <from>
                    <xdr:col>9</xdr:col>
                    <xdr:colOff>68580</xdr:colOff>
                    <xdr:row>17</xdr:row>
                    <xdr:rowOff>99060</xdr:rowOff>
                  </from>
                  <to>
                    <xdr:col>15</xdr:col>
                    <xdr:colOff>937260</xdr:colOff>
                    <xdr:row>17</xdr:row>
                    <xdr:rowOff>457200</xdr:rowOff>
                  </to>
                </anchor>
              </controlPr>
            </control>
          </mc:Choice>
        </mc:AlternateContent>
        <mc:AlternateContent xmlns:mc="http://schemas.openxmlformats.org/markup-compatibility/2006">
          <mc:Choice Requires="x14">
            <control shapeId="49497" r:id="rId214" name="Group Box 345">
              <controlPr defaultSize="0" autoFill="0" autoPict="0">
                <anchor moveWithCells="1">
                  <from>
                    <xdr:col>6</xdr:col>
                    <xdr:colOff>60960</xdr:colOff>
                    <xdr:row>17</xdr:row>
                    <xdr:rowOff>99060</xdr:rowOff>
                  </from>
                  <to>
                    <xdr:col>9</xdr:col>
                    <xdr:colOff>0</xdr:colOff>
                    <xdr:row>17</xdr:row>
                    <xdr:rowOff>449580</xdr:rowOff>
                  </to>
                </anchor>
              </controlPr>
            </control>
          </mc:Choice>
        </mc:AlternateContent>
        <mc:AlternateContent xmlns:mc="http://schemas.openxmlformats.org/markup-compatibility/2006">
          <mc:Choice Requires="x14">
            <control shapeId="49498" r:id="rId215" name="Group Box 346">
              <controlPr defaultSize="0" autoFill="0" autoPict="0">
                <anchor moveWithCells="1">
                  <from>
                    <xdr:col>9</xdr:col>
                    <xdr:colOff>60960</xdr:colOff>
                    <xdr:row>17</xdr:row>
                    <xdr:rowOff>99060</xdr:rowOff>
                  </from>
                  <to>
                    <xdr:col>15</xdr:col>
                    <xdr:colOff>7620</xdr:colOff>
                    <xdr:row>17</xdr:row>
                    <xdr:rowOff>449580</xdr:rowOff>
                  </to>
                </anchor>
              </controlPr>
            </control>
          </mc:Choice>
        </mc:AlternateContent>
        <mc:AlternateContent xmlns:mc="http://schemas.openxmlformats.org/markup-compatibility/2006">
          <mc:Choice Requires="x14">
            <control shapeId="49499" r:id="rId216" name="Check Box 347">
              <controlPr defaultSize="0" autoFill="0" autoLine="0" autoPict="0">
                <anchor moveWithCells="1">
                  <from>
                    <xdr:col>5</xdr:col>
                    <xdr:colOff>327660</xdr:colOff>
                    <xdr:row>17</xdr:row>
                    <xdr:rowOff>175260</xdr:rowOff>
                  </from>
                  <to>
                    <xdr:col>5</xdr:col>
                    <xdr:colOff>990600</xdr:colOff>
                    <xdr:row>17</xdr:row>
                    <xdr:rowOff>365760</xdr:rowOff>
                  </to>
                </anchor>
              </controlPr>
            </control>
          </mc:Choice>
        </mc:AlternateContent>
        <mc:AlternateContent xmlns:mc="http://schemas.openxmlformats.org/markup-compatibility/2006">
          <mc:Choice Requires="x14">
            <control shapeId="49500" r:id="rId217" name="Group Box 348">
              <controlPr defaultSize="0" autoFill="0" autoPict="0">
                <anchor moveWithCells="1">
                  <from>
                    <xdr:col>12</xdr:col>
                    <xdr:colOff>68580</xdr:colOff>
                    <xdr:row>17</xdr:row>
                    <xdr:rowOff>99060</xdr:rowOff>
                  </from>
                  <to>
                    <xdr:col>17</xdr:col>
                    <xdr:colOff>1005840</xdr:colOff>
                    <xdr:row>17</xdr:row>
                    <xdr:rowOff>457200</xdr:rowOff>
                  </to>
                </anchor>
              </controlPr>
            </control>
          </mc:Choice>
        </mc:AlternateContent>
        <mc:AlternateContent xmlns:mc="http://schemas.openxmlformats.org/markup-compatibility/2006">
          <mc:Choice Requires="x14">
            <control shapeId="49510" r:id="rId218" name="Group Box 358">
              <controlPr defaultSize="0" autoFill="0" autoPict="0">
                <anchor moveWithCells="1">
                  <from>
                    <xdr:col>9</xdr:col>
                    <xdr:colOff>68580</xdr:colOff>
                    <xdr:row>16</xdr:row>
                    <xdr:rowOff>99060</xdr:rowOff>
                  </from>
                  <to>
                    <xdr:col>15</xdr:col>
                    <xdr:colOff>929640</xdr:colOff>
                    <xdr:row>16</xdr:row>
                    <xdr:rowOff>449580</xdr:rowOff>
                  </to>
                </anchor>
              </controlPr>
            </control>
          </mc:Choice>
        </mc:AlternateContent>
        <mc:AlternateContent xmlns:mc="http://schemas.openxmlformats.org/markup-compatibility/2006">
          <mc:Choice Requires="x14">
            <control shapeId="49511" r:id="rId219" name="Group Box 359">
              <controlPr defaultSize="0" autoFill="0" autoPict="0">
                <anchor moveWithCells="1">
                  <from>
                    <xdr:col>6</xdr:col>
                    <xdr:colOff>60960</xdr:colOff>
                    <xdr:row>16</xdr:row>
                    <xdr:rowOff>99060</xdr:rowOff>
                  </from>
                  <to>
                    <xdr:col>8</xdr:col>
                    <xdr:colOff>739140</xdr:colOff>
                    <xdr:row>16</xdr:row>
                    <xdr:rowOff>449580</xdr:rowOff>
                  </to>
                </anchor>
              </controlPr>
            </control>
          </mc:Choice>
        </mc:AlternateContent>
        <mc:AlternateContent xmlns:mc="http://schemas.openxmlformats.org/markup-compatibility/2006">
          <mc:Choice Requires="x14">
            <control shapeId="49512" r:id="rId220" name="Group Box 360">
              <controlPr defaultSize="0" autoFill="0" autoPict="0">
                <anchor moveWithCells="1">
                  <from>
                    <xdr:col>9</xdr:col>
                    <xdr:colOff>68580</xdr:colOff>
                    <xdr:row>16</xdr:row>
                    <xdr:rowOff>99060</xdr:rowOff>
                  </from>
                  <to>
                    <xdr:col>15</xdr:col>
                    <xdr:colOff>937260</xdr:colOff>
                    <xdr:row>16</xdr:row>
                    <xdr:rowOff>449580</xdr:rowOff>
                  </to>
                </anchor>
              </controlPr>
            </control>
          </mc:Choice>
        </mc:AlternateContent>
        <mc:AlternateContent xmlns:mc="http://schemas.openxmlformats.org/markup-compatibility/2006">
          <mc:Choice Requires="x14">
            <control shapeId="49513" r:id="rId221" name="Group Box 361">
              <controlPr defaultSize="0" autoFill="0" autoPict="0">
                <anchor moveWithCells="1">
                  <from>
                    <xdr:col>6</xdr:col>
                    <xdr:colOff>60960</xdr:colOff>
                    <xdr:row>16</xdr:row>
                    <xdr:rowOff>99060</xdr:rowOff>
                  </from>
                  <to>
                    <xdr:col>9</xdr:col>
                    <xdr:colOff>0</xdr:colOff>
                    <xdr:row>16</xdr:row>
                    <xdr:rowOff>449580</xdr:rowOff>
                  </to>
                </anchor>
              </controlPr>
            </control>
          </mc:Choice>
        </mc:AlternateContent>
        <mc:AlternateContent xmlns:mc="http://schemas.openxmlformats.org/markup-compatibility/2006">
          <mc:Choice Requires="x14">
            <control shapeId="49514" r:id="rId222" name="Group Box 362">
              <controlPr defaultSize="0" autoFill="0" autoPict="0">
                <anchor moveWithCells="1">
                  <from>
                    <xdr:col>9</xdr:col>
                    <xdr:colOff>60960</xdr:colOff>
                    <xdr:row>16</xdr:row>
                    <xdr:rowOff>99060</xdr:rowOff>
                  </from>
                  <to>
                    <xdr:col>15</xdr:col>
                    <xdr:colOff>22860</xdr:colOff>
                    <xdr:row>16</xdr:row>
                    <xdr:rowOff>449580</xdr:rowOff>
                  </to>
                </anchor>
              </controlPr>
            </control>
          </mc:Choice>
        </mc:AlternateContent>
        <mc:AlternateContent xmlns:mc="http://schemas.openxmlformats.org/markup-compatibility/2006">
          <mc:Choice Requires="x14">
            <control shapeId="49515" r:id="rId223" name="Check Box 363">
              <controlPr defaultSize="0" autoFill="0" autoLine="0" autoPict="0">
                <anchor moveWithCells="1">
                  <from>
                    <xdr:col>5</xdr:col>
                    <xdr:colOff>327660</xdr:colOff>
                    <xdr:row>16</xdr:row>
                    <xdr:rowOff>175260</xdr:rowOff>
                  </from>
                  <to>
                    <xdr:col>5</xdr:col>
                    <xdr:colOff>975360</xdr:colOff>
                    <xdr:row>16</xdr:row>
                    <xdr:rowOff>365760</xdr:rowOff>
                  </to>
                </anchor>
              </controlPr>
            </control>
          </mc:Choice>
        </mc:AlternateContent>
        <mc:AlternateContent xmlns:mc="http://schemas.openxmlformats.org/markup-compatibility/2006">
          <mc:Choice Requires="x14">
            <control shapeId="49516" r:id="rId224" name="Group Box 364">
              <controlPr defaultSize="0" autoFill="0" autoPict="0">
                <anchor moveWithCells="1">
                  <from>
                    <xdr:col>12</xdr:col>
                    <xdr:colOff>68580</xdr:colOff>
                    <xdr:row>16</xdr:row>
                    <xdr:rowOff>99060</xdr:rowOff>
                  </from>
                  <to>
                    <xdr:col>17</xdr:col>
                    <xdr:colOff>1028700</xdr:colOff>
                    <xdr:row>16</xdr:row>
                    <xdr:rowOff>449580</xdr:rowOff>
                  </to>
                </anchor>
              </controlPr>
            </control>
          </mc:Choice>
        </mc:AlternateContent>
        <mc:AlternateContent xmlns:mc="http://schemas.openxmlformats.org/markup-compatibility/2006">
          <mc:Choice Requires="x14">
            <control shapeId="49534" r:id="rId225" name="Group Box 382">
              <controlPr defaultSize="0" autoFill="0" autoPict="0">
                <anchor moveWithCells="1">
                  <from>
                    <xdr:col>9</xdr:col>
                    <xdr:colOff>68580</xdr:colOff>
                    <xdr:row>26</xdr:row>
                    <xdr:rowOff>99060</xdr:rowOff>
                  </from>
                  <to>
                    <xdr:col>15</xdr:col>
                    <xdr:colOff>922020</xdr:colOff>
                    <xdr:row>26</xdr:row>
                    <xdr:rowOff>441960</xdr:rowOff>
                  </to>
                </anchor>
              </controlPr>
            </control>
          </mc:Choice>
        </mc:AlternateContent>
        <mc:AlternateContent xmlns:mc="http://schemas.openxmlformats.org/markup-compatibility/2006">
          <mc:Choice Requires="x14">
            <control shapeId="49535" r:id="rId226" name="Group Box 383">
              <controlPr defaultSize="0" autoFill="0" autoPict="0">
                <anchor moveWithCells="1">
                  <from>
                    <xdr:col>6</xdr:col>
                    <xdr:colOff>60960</xdr:colOff>
                    <xdr:row>26</xdr:row>
                    <xdr:rowOff>99060</xdr:rowOff>
                  </from>
                  <to>
                    <xdr:col>9</xdr:col>
                    <xdr:colOff>0</xdr:colOff>
                    <xdr:row>26</xdr:row>
                    <xdr:rowOff>441960</xdr:rowOff>
                  </to>
                </anchor>
              </controlPr>
            </control>
          </mc:Choice>
        </mc:AlternateContent>
        <mc:AlternateContent xmlns:mc="http://schemas.openxmlformats.org/markup-compatibility/2006">
          <mc:Choice Requires="x14">
            <control shapeId="49536" r:id="rId227" name="Group Box 384">
              <controlPr defaultSize="0" autoFill="0" autoPict="0">
                <anchor moveWithCells="1">
                  <from>
                    <xdr:col>9</xdr:col>
                    <xdr:colOff>68580</xdr:colOff>
                    <xdr:row>27</xdr:row>
                    <xdr:rowOff>99060</xdr:rowOff>
                  </from>
                  <to>
                    <xdr:col>15</xdr:col>
                    <xdr:colOff>922020</xdr:colOff>
                    <xdr:row>27</xdr:row>
                    <xdr:rowOff>441960</xdr:rowOff>
                  </to>
                </anchor>
              </controlPr>
            </control>
          </mc:Choice>
        </mc:AlternateContent>
        <mc:AlternateContent xmlns:mc="http://schemas.openxmlformats.org/markup-compatibility/2006">
          <mc:Choice Requires="x14">
            <control shapeId="49537" r:id="rId228" name="Group Box 385">
              <controlPr defaultSize="0" autoFill="0" autoPict="0">
                <anchor moveWithCells="1">
                  <from>
                    <xdr:col>6</xdr:col>
                    <xdr:colOff>60960</xdr:colOff>
                    <xdr:row>27</xdr:row>
                    <xdr:rowOff>99060</xdr:rowOff>
                  </from>
                  <to>
                    <xdr:col>9</xdr:col>
                    <xdr:colOff>0</xdr:colOff>
                    <xdr:row>27</xdr:row>
                    <xdr:rowOff>441960</xdr:rowOff>
                  </to>
                </anchor>
              </controlPr>
            </control>
          </mc:Choice>
        </mc:AlternateContent>
        <mc:AlternateContent xmlns:mc="http://schemas.openxmlformats.org/markup-compatibility/2006">
          <mc:Choice Requires="x14">
            <control shapeId="49538" r:id="rId229" name="Group Box 386">
              <controlPr defaultSize="0" autoFill="0" autoPict="0">
                <anchor moveWithCells="1">
                  <from>
                    <xdr:col>9</xdr:col>
                    <xdr:colOff>68580</xdr:colOff>
                    <xdr:row>28</xdr:row>
                    <xdr:rowOff>99060</xdr:rowOff>
                  </from>
                  <to>
                    <xdr:col>15</xdr:col>
                    <xdr:colOff>922020</xdr:colOff>
                    <xdr:row>28</xdr:row>
                    <xdr:rowOff>441960</xdr:rowOff>
                  </to>
                </anchor>
              </controlPr>
            </control>
          </mc:Choice>
        </mc:AlternateContent>
        <mc:AlternateContent xmlns:mc="http://schemas.openxmlformats.org/markup-compatibility/2006">
          <mc:Choice Requires="x14">
            <control shapeId="49539" r:id="rId230" name="Group Box 387">
              <controlPr defaultSize="0" autoFill="0" autoPict="0">
                <anchor moveWithCells="1">
                  <from>
                    <xdr:col>6</xdr:col>
                    <xdr:colOff>60960</xdr:colOff>
                    <xdr:row>28</xdr:row>
                    <xdr:rowOff>99060</xdr:rowOff>
                  </from>
                  <to>
                    <xdr:col>9</xdr:col>
                    <xdr:colOff>0</xdr:colOff>
                    <xdr:row>28</xdr:row>
                    <xdr:rowOff>441960</xdr:rowOff>
                  </to>
                </anchor>
              </controlPr>
            </control>
          </mc:Choice>
        </mc:AlternateContent>
        <mc:AlternateContent xmlns:mc="http://schemas.openxmlformats.org/markup-compatibility/2006">
          <mc:Choice Requires="x14">
            <control shapeId="49540" r:id="rId231" name="Group Box 388">
              <controlPr defaultSize="0" autoFill="0" autoPict="0">
                <anchor moveWithCells="1">
                  <from>
                    <xdr:col>9</xdr:col>
                    <xdr:colOff>68580</xdr:colOff>
                    <xdr:row>30</xdr:row>
                    <xdr:rowOff>99060</xdr:rowOff>
                  </from>
                  <to>
                    <xdr:col>15</xdr:col>
                    <xdr:colOff>922020</xdr:colOff>
                    <xdr:row>30</xdr:row>
                    <xdr:rowOff>441960</xdr:rowOff>
                  </to>
                </anchor>
              </controlPr>
            </control>
          </mc:Choice>
        </mc:AlternateContent>
        <mc:AlternateContent xmlns:mc="http://schemas.openxmlformats.org/markup-compatibility/2006">
          <mc:Choice Requires="x14">
            <control shapeId="49541" r:id="rId232" name="Group Box 389">
              <controlPr defaultSize="0" autoFill="0" autoPict="0">
                <anchor moveWithCells="1">
                  <from>
                    <xdr:col>6</xdr:col>
                    <xdr:colOff>60960</xdr:colOff>
                    <xdr:row>30</xdr:row>
                    <xdr:rowOff>99060</xdr:rowOff>
                  </from>
                  <to>
                    <xdr:col>9</xdr:col>
                    <xdr:colOff>0</xdr:colOff>
                    <xdr:row>30</xdr:row>
                    <xdr:rowOff>441960</xdr:rowOff>
                  </to>
                </anchor>
              </controlPr>
            </control>
          </mc:Choice>
        </mc:AlternateContent>
        <mc:AlternateContent xmlns:mc="http://schemas.openxmlformats.org/markup-compatibility/2006">
          <mc:Choice Requires="x14">
            <control shapeId="49542" r:id="rId233" name="Group Box 390">
              <controlPr defaultSize="0" autoFill="0" autoPict="0">
                <anchor moveWithCells="1">
                  <from>
                    <xdr:col>9</xdr:col>
                    <xdr:colOff>68580</xdr:colOff>
                    <xdr:row>29</xdr:row>
                    <xdr:rowOff>99060</xdr:rowOff>
                  </from>
                  <to>
                    <xdr:col>15</xdr:col>
                    <xdr:colOff>922020</xdr:colOff>
                    <xdr:row>29</xdr:row>
                    <xdr:rowOff>441960</xdr:rowOff>
                  </to>
                </anchor>
              </controlPr>
            </control>
          </mc:Choice>
        </mc:AlternateContent>
        <mc:AlternateContent xmlns:mc="http://schemas.openxmlformats.org/markup-compatibility/2006">
          <mc:Choice Requires="x14">
            <control shapeId="49543" r:id="rId234" name="Group Box 391">
              <controlPr defaultSize="0" autoFill="0" autoPict="0">
                <anchor moveWithCells="1">
                  <from>
                    <xdr:col>6</xdr:col>
                    <xdr:colOff>60960</xdr:colOff>
                    <xdr:row>29</xdr:row>
                    <xdr:rowOff>99060</xdr:rowOff>
                  </from>
                  <to>
                    <xdr:col>9</xdr:col>
                    <xdr:colOff>0</xdr:colOff>
                    <xdr:row>29</xdr:row>
                    <xdr:rowOff>441960</xdr:rowOff>
                  </to>
                </anchor>
              </controlPr>
            </control>
          </mc:Choice>
        </mc:AlternateContent>
        <mc:AlternateContent xmlns:mc="http://schemas.openxmlformats.org/markup-compatibility/2006">
          <mc:Choice Requires="x14">
            <control shapeId="49544" r:id="rId235" name="Group Box 392">
              <controlPr defaultSize="0" autoFill="0" autoPict="0">
                <anchor moveWithCells="1">
                  <from>
                    <xdr:col>9</xdr:col>
                    <xdr:colOff>68580</xdr:colOff>
                    <xdr:row>27</xdr:row>
                    <xdr:rowOff>0</xdr:rowOff>
                  </from>
                  <to>
                    <xdr:col>15</xdr:col>
                    <xdr:colOff>937260</xdr:colOff>
                    <xdr:row>27</xdr:row>
                    <xdr:rowOff>365760</xdr:rowOff>
                  </to>
                </anchor>
              </controlPr>
            </control>
          </mc:Choice>
        </mc:AlternateContent>
        <mc:AlternateContent xmlns:mc="http://schemas.openxmlformats.org/markup-compatibility/2006">
          <mc:Choice Requires="x14">
            <control shapeId="49545" r:id="rId236" name="Group Box 393">
              <controlPr defaultSize="0" autoFill="0" autoPict="0">
                <anchor moveWithCells="1">
                  <from>
                    <xdr:col>6</xdr:col>
                    <xdr:colOff>60960</xdr:colOff>
                    <xdr:row>27</xdr:row>
                    <xdr:rowOff>0</xdr:rowOff>
                  </from>
                  <to>
                    <xdr:col>9</xdr:col>
                    <xdr:colOff>0</xdr:colOff>
                    <xdr:row>27</xdr:row>
                    <xdr:rowOff>365760</xdr:rowOff>
                  </to>
                </anchor>
              </controlPr>
            </control>
          </mc:Choice>
        </mc:AlternateContent>
        <mc:AlternateContent xmlns:mc="http://schemas.openxmlformats.org/markup-compatibility/2006">
          <mc:Choice Requires="x14">
            <control shapeId="49546" r:id="rId237" name="Group Box 394">
              <controlPr defaultSize="0" autoFill="0" autoPict="0">
                <anchor moveWithCells="1">
                  <from>
                    <xdr:col>12</xdr:col>
                    <xdr:colOff>68580</xdr:colOff>
                    <xdr:row>27</xdr:row>
                    <xdr:rowOff>0</xdr:rowOff>
                  </from>
                  <to>
                    <xdr:col>17</xdr:col>
                    <xdr:colOff>1028700</xdr:colOff>
                    <xdr:row>27</xdr:row>
                    <xdr:rowOff>365760</xdr:rowOff>
                  </to>
                </anchor>
              </controlPr>
            </control>
          </mc:Choice>
        </mc:AlternateContent>
        <mc:AlternateContent xmlns:mc="http://schemas.openxmlformats.org/markup-compatibility/2006">
          <mc:Choice Requires="x14">
            <control shapeId="49547" r:id="rId238" name="Group Box 395">
              <controlPr defaultSize="0" autoFill="0" autoPict="0">
                <anchor moveWithCells="1">
                  <from>
                    <xdr:col>9</xdr:col>
                    <xdr:colOff>60960</xdr:colOff>
                    <xdr:row>27</xdr:row>
                    <xdr:rowOff>0</xdr:rowOff>
                  </from>
                  <to>
                    <xdr:col>15</xdr:col>
                    <xdr:colOff>22860</xdr:colOff>
                    <xdr:row>27</xdr:row>
                    <xdr:rowOff>365760</xdr:rowOff>
                  </to>
                </anchor>
              </controlPr>
            </control>
          </mc:Choice>
        </mc:AlternateContent>
        <mc:AlternateContent xmlns:mc="http://schemas.openxmlformats.org/markup-compatibility/2006">
          <mc:Choice Requires="x14">
            <control shapeId="49548" r:id="rId239" name="Group Box 396">
              <controlPr defaultSize="0" autoFill="0" autoPict="0">
                <anchor moveWithCells="1">
                  <from>
                    <xdr:col>9</xdr:col>
                    <xdr:colOff>68580</xdr:colOff>
                    <xdr:row>27</xdr:row>
                    <xdr:rowOff>99060</xdr:rowOff>
                  </from>
                  <to>
                    <xdr:col>15</xdr:col>
                    <xdr:colOff>937260</xdr:colOff>
                    <xdr:row>27</xdr:row>
                    <xdr:rowOff>441960</xdr:rowOff>
                  </to>
                </anchor>
              </controlPr>
            </control>
          </mc:Choice>
        </mc:AlternateContent>
        <mc:AlternateContent xmlns:mc="http://schemas.openxmlformats.org/markup-compatibility/2006">
          <mc:Choice Requires="x14">
            <control shapeId="49549" r:id="rId240" name="Group Box 397">
              <controlPr defaultSize="0" autoFill="0" autoPict="0">
                <anchor moveWithCells="1">
                  <from>
                    <xdr:col>6</xdr:col>
                    <xdr:colOff>60960</xdr:colOff>
                    <xdr:row>27</xdr:row>
                    <xdr:rowOff>99060</xdr:rowOff>
                  </from>
                  <to>
                    <xdr:col>9</xdr:col>
                    <xdr:colOff>0</xdr:colOff>
                    <xdr:row>27</xdr:row>
                    <xdr:rowOff>441960</xdr:rowOff>
                  </to>
                </anchor>
              </controlPr>
            </control>
          </mc:Choice>
        </mc:AlternateContent>
        <mc:AlternateContent xmlns:mc="http://schemas.openxmlformats.org/markup-compatibility/2006">
          <mc:Choice Requires="x14">
            <control shapeId="49550" r:id="rId241" name="Group Box 398">
              <controlPr defaultSize="0" autoFill="0" autoPict="0">
                <anchor moveWithCells="1">
                  <from>
                    <xdr:col>9</xdr:col>
                    <xdr:colOff>60960</xdr:colOff>
                    <xdr:row>27</xdr:row>
                    <xdr:rowOff>99060</xdr:rowOff>
                  </from>
                  <to>
                    <xdr:col>15</xdr:col>
                    <xdr:colOff>22860</xdr:colOff>
                    <xdr:row>27</xdr:row>
                    <xdr:rowOff>441960</xdr:rowOff>
                  </to>
                </anchor>
              </controlPr>
            </control>
          </mc:Choice>
        </mc:AlternateContent>
        <mc:AlternateContent xmlns:mc="http://schemas.openxmlformats.org/markup-compatibility/2006">
          <mc:Choice Requires="x14">
            <control shapeId="49551" r:id="rId242" name="Check Box 399">
              <controlPr defaultSize="0" autoFill="0" autoLine="0" autoPict="0">
                <anchor moveWithCells="1">
                  <from>
                    <xdr:col>5</xdr:col>
                    <xdr:colOff>327660</xdr:colOff>
                    <xdr:row>27</xdr:row>
                    <xdr:rowOff>175260</xdr:rowOff>
                  </from>
                  <to>
                    <xdr:col>5</xdr:col>
                    <xdr:colOff>975360</xdr:colOff>
                    <xdr:row>27</xdr:row>
                    <xdr:rowOff>365760</xdr:rowOff>
                  </to>
                </anchor>
              </controlPr>
            </control>
          </mc:Choice>
        </mc:AlternateContent>
        <mc:AlternateContent xmlns:mc="http://schemas.openxmlformats.org/markup-compatibility/2006">
          <mc:Choice Requires="x14">
            <control shapeId="49552" r:id="rId243" name="Group Box 400">
              <controlPr defaultSize="0" autoFill="0" autoPict="0">
                <anchor moveWithCells="1">
                  <from>
                    <xdr:col>9</xdr:col>
                    <xdr:colOff>68580</xdr:colOff>
                    <xdr:row>28</xdr:row>
                    <xdr:rowOff>99060</xdr:rowOff>
                  </from>
                  <to>
                    <xdr:col>15</xdr:col>
                    <xdr:colOff>937260</xdr:colOff>
                    <xdr:row>28</xdr:row>
                    <xdr:rowOff>441960</xdr:rowOff>
                  </to>
                </anchor>
              </controlPr>
            </control>
          </mc:Choice>
        </mc:AlternateContent>
        <mc:AlternateContent xmlns:mc="http://schemas.openxmlformats.org/markup-compatibility/2006">
          <mc:Choice Requires="x14">
            <control shapeId="49553" r:id="rId244" name="Group Box 401">
              <controlPr defaultSize="0" autoFill="0" autoPict="0">
                <anchor moveWithCells="1">
                  <from>
                    <xdr:col>6</xdr:col>
                    <xdr:colOff>60960</xdr:colOff>
                    <xdr:row>28</xdr:row>
                    <xdr:rowOff>99060</xdr:rowOff>
                  </from>
                  <to>
                    <xdr:col>9</xdr:col>
                    <xdr:colOff>0</xdr:colOff>
                    <xdr:row>28</xdr:row>
                    <xdr:rowOff>441960</xdr:rowOff>
                  </to>
                </anchor>
              </controlPr>
            </control>
          </mc:Choice>
        </mc:AlternateContent>
        <mc:AlternateContent xmlns:mc="http://schemas.openxmlformats.org/markup-compatibility/2006">
          <mc:Choice Requires="x14">
            <control shapeId="49554" r:id="rId245" name="Group Box 402">
              <controlPr defaultSize="0" autoFill="0" autoPict="0">
                <anchor moveWithCells="1">
                  <from>
                    <xdr:col>9</xdr:col>
                    <xdr:colOff>60960</xdr:colOff>
                    <xdr:row>28</xdr:row>
                    <xdr:rowOff>99060</xdr:rowOff>
                  </from>
                  <to>
                    <xdr:col>15</xdr:col>
                    <xdr:colOff>22860</xdr:colOff>
                    <xdr:row>28</xdr:row>
                    <xdr:rowOff>441960</xdr:rowOff>
                  </to>
                </anchor>
              </controlPr>
            </control>
          </mc:Choice>
        </mc:AlternateContent>
        <mc:AlternateContent xmlns:mc="http://schemas.openxmlformats.org/markup-compatibility/2006">
          <mc:Choice Requires="x14">
            <control shapeId="49555" r:id="rId246" name="Check Box 403">
              <controlPr defaultSize="0" autoFill="0" autoLine="0" autoPict="0">
                <anchor moveWithCells="1">
                  <from>
                    <xdr:col>5</xdr:col>
                    <xdr:colOff>327660</xdr:colOff>
                    <xdr:row>28</xdr:row>
                    <xdr:rowOff>175260</xdr:rowOff>
                  </from>
                  <to>
                    <xdr:col>5</xdr:col>
                    <xdr:colOff>975360</xdr:colOff>
                    <xdr:row>28</xdr:row>
                    <xdr:rowOff>365760</xdr:rowOff>
                  </to>
                </anchor>
              </controlPr>
            </control>
          </mc:Choice>
        </mc:AlternateContent>
        <mc:AlternateContent xmlns:mc="http://schemas.openxmlformats.org/markup-compatibility/2006">
          <mc:Choice Requires="x14">
            <control shapeId="49556" r:id="rId247" name="Group Box 404">
              <controlPr defaultSize="0" autoFill="0" autoPict="0">
                <anchor moveWithCells="1">
                  <from>
                    <xdr:col>9</xdr:col>
                    <xdr:colOff>68580</xdr:colOff>
                    <xdr:row>29</xdr:row>
                    <xdr:rowOff>99060</xdr:rowOff>
                  </from>
                  <to>
                    <xdr:col>15</xdr:col>
                    <xdr:colOff>937260</xdr:colOff>
                    <xdr:row>29</xdr:row>
                    <xdr:rowOff>441960</xdr:rowOff>
                  </to>
                </anchor>
              </controlPr>
            </control>
          </mc:Choice>
        </mc:AlternateContent>
        <mc:AlternateContent xmlns:mc="http://schemas.openxmlformats.org/markup-compatibility/2006">
          <mc:Choice Requires="x14">
            <control shapeId="49557" r:id="rId248" name="Group Box 405">
              <controlPr defaultSize="0" autoFill="0" autoPict="0">
                <anchor moveWithCells="1">
                  <from>
                    <xdr:col>6</xdr:col>
                    <xdr:colOff>60960</xdr:colOff>
                    <xdr:row>29</xdr:row>
                    <xdr:rowOff>99060</xdr:rowOff>
                  </from>
                  <to>
                    <xdr:col>9</xdr:col>
                    <xdr:colOff>0</xdr:colOff>
                    <xdr:row>29</xdr:row>
                    <xdr:rowOff>441960</xdr:rowOff>
                  </to>
                </anchor>
              </controlPr>
            </control>
          </mc:Choice>
        </mc:AlternateContent>
        <mc:AlternateContent xmlns:mc="http://schemas.openxmlformats.org/markup-compatibility/2006">
          <mc:Choice Requires="x14">
            <control shapeId="49558" r:id="rId249" name="Group Box 406">
              <controlPr defaultSize="0" autoFill="0" autoPict="0">
                <anchor moveWithCells="1">
                  <from>
                    <xdr:col>9</xdr:col>
                    <xdr:colOff>60960</xdr:colOff>
                    <xdr:row>29</xdr:row>
                    <xdr:rowOff>99060</xdr:rowOff>
                  </from>
                  <to>
                    <xdr:col>15</xdr:col>
                    <xdr:colOff>22860</xdr:colOff>
                    <xdr:row>29</xdr:row>
                    <xdr:rowOff>441960</xdr:rowOff>
                  </to>
                </anchor>
              </controlPr>
            </control>
          </mc:Choice>
        </mc:AlternateContent>
        <mc:AlternateContent xmlns:mc="http://schemas.openxmlformats.org/markup-compatibility/2006">
          <mc:Choice Requires="x14">
            <control shapeId="49559" r:id="rId250" name="Check Box 407">
              <controlPr defaultSize="0" autoFill="0" autoLine="0" autoPict="0">
                <anchor moveWithCells="1">
                  <from>
                    <xdr:col>5</xdr:col>
                    <xdr:colOff>327660</xdr:colOff>
                    <xdr:row>29</xdr:row>
                    <xdr:rowOff>175260</xdr:rowOff>
                  </from>
                  <to>
                    <xdr:col>5</xdr:col>
                    <xdr:colOff>975360</xdr:colOff>
                    <xdr:row>29</xdr:row>
                    <xdr:rowOff>365760</xdr:rowOff>
                  </to>
                </anchor>
              </controlPr>
            </control>
          </mc:Choice>
        </mc:AlternateContent>
        <mc:AlternateContent xmlns:mc="http://schemas.openxmlformats.org/markup-compatibility/2006">
          <mc:Choice Requires="x14">
            <control shapeId="49560" r:id="rId251" name="Group Box 408">
              <controlPr defaultSize="0" autoFill="0" autoPict="0">
                <anchor moveWithCells="1">
                  <from>
                    <xdr:col>9</xdr:col>
                    <xdr:colOff>68580</xdr:colOff>
                    <xdr:row>30</xdr:row>
                    <xdr:rowOff>99060</xdr:rowOff>
                  </from>
                  <to>
                    <xdr:col>15</xdr:col>
                    <xdr:colOff>937260</xdr:colOff>
                    <xdr:row>30</xdr:row>
                    <xdr:rowOff>441960</xdr:rowOff>
                  </to>
                </anchor>
              </controlPr>
            </control>
          </mc:Choice>
        </mc:AlternateContent>
        <mc:AlternateContent xmlns:mc="http://schemas.openxmlformats.org/markup-compatibility/2006">
          <mc:Choice Requires="x14">
            <control shapeId="49561" r:id="rId252" name="Group Box 409">
              <controlPr defaultSize="0" autoFill="0" autoPict="0">
                <anchor moveWithCells="1">
                  <from>
                    <xdr:col>6</xdr:col>
                    <xdr:colOff>60960</xdr:colOff>
                    <xdr:row>30</xdr:row>
                    <xdr:rowOff>99060</xdr:rowOff>
                  </from>
                  <to>
                    <xdr:col>9</xdr:col>
                    <xdr:colOff>0</xdr:colOff>
                    <xdr:row>30</xdr:row>
                    <xdr:rowOff>441960</xdr:rowOff>
                  </to>
                </anchor>
              </controlPr>
            </control>
          </mc:Choice>
        </mc:AlternateContent>
        <mc:AlternateContent xmlns:mc="http://schemas.openxmlformats.org/markup-compatibility/2006">
          <mc:Choice Requires="x14">
            <control shapeId="49562" r:id="rId253" name="Group Box 410">
              <controlPr defaultSize="0" autoFill="0" autoPict="0">
                <anchor moveWithCells="1">
                  <from>
                    <xdr:col>9</xdr:col>
                    <xdr:colOff>60960</xdr:colOff>
                    <xdr:row>30</xdr:row>
                    <xdr:rowOff>99060</xdr:rowOff>
                  </from>
                  <to>
                    <xdr:col>15</xdr:col>
                    <xdr:colOff>22860</xdr:colOff>
                    <xdr:row>30</xdr:row>
                    <xdr:rowOff>441960</xdr:rowOff>
                  </to>
                </anchor>
              </controlPr>
            </control>
          </mc:Choice>
        </mc:AlternateContent>
        <mc:AlternateContent xmlns:mc="http://schemas.openxmlformats.org/markup-compatibility/2006">
          <mc:Choice Requires="x14">
            <control shapeId="49563" r:id="rId254" name="Check Box 411">
              <controlPr defaultSize="0" autoFill="0" autoLine="0" autoPict="0">
                <anchor moveWithCells="1">
                  <from>
                    <xdr:col>5</xdr:col>
                    <xdr:colOff>327660</xdr:colOff>
                    <xdr:row>30</xdr:row>
                    <xdr:rowOff>175260</xdr:rowOff>
                  </from>
                  <to>
                    <xdr:col>5</xdr:col>
                    <xdr:colOff>975360</xdr:colOff>
                    <xdr:row>30</xdr:row>
                    <xdr:rowOff>365760</xdr:rowOff>
                  </to>
                </anchor>
              </controlPr>
            </control>
          </mc:Choice>
        </mc:AlternateContent>
        <mc:AlternateContent xmlns:mc="http://schemas.openxmlformats.org/markup-compatibility/2006">
          <mc:Choice Requires="x14">
            <control shapeId="49564" r:id="rId255" name="Group Box 412">
              <controlPr defaultSize="0" autoFill="0" autoPict="0">
                <anchor moveWithCells="1">
                  <from>
                    <xdr:col>12</xdr:col>
                    <xdr:colOff>68580</xdr:colOff>
                    <xdr:row>27</xdr:row>
                    <xdr:rowOff>99060</xdr:rowOff>
                  </from>
                  <to>
                    <xdr:col>17</xdr:col>
                    <xdr:colOff>1028700</xdr:colOff>
                    <xdr:row>27</xdr:row>
                    <xdr:rowOff>441960</xdr:rowOff>
                  </to>
                </anchor>
              </controlPr>
            </control>
          </mc:Choice>
        </mc:AlternateContent>
        <mc:AlternateContent xmlns:mc="http://schemas.openxmlformats.org/markup-compatibility/2006">
          <mc:Choice Requires="x14">
            <control shapeId="49565" r:id="rId256" name="Group Box 413">
              <controlPr defaultSize="0" autoFill="0" autoPict="0">
                <anchor moveWithCells="1">
                  <from>
                    <xdr:col>12</xdr:col>
                    <xdr:colOff>68580</xdr:colOff>
                    <xdr:row>28</xdr:row>
                    <xdr:rowOff>99060</xdr:rowOff>
                  </from>
                  <to>
                    <xdr:col>17</xdr:col>
                    <xdr:colOff>1028700</xdr:colOff>
                    <xdr:row>28</xdr:row>
                    <xdr:rowOff>441960</xdr:rowOff>
                  </to>
                </anchor>
              </controlPr>
            </control>
          </mc:Choice>
        </mc:AlternateContent>
        <mc:AlternateContent xmlns:mc="http://schemas.openxmlformats.org/markup-compatibility/2006">
          <mc:Choice Requires="x14">
            <control shapeId="49566" r:id="rId257" name="Group Box 414">
              <controlPr defaultSize="0" autoFill="0" autoPict="0">
                <anchor moveWithCells="1">
                  <from>
                    <xdr:col>12</xdr:col>
                    <xdr:colOff>68580</xdr:colOff>
                    <xdr:row>29</xdr:row>
                    <xdr:rowOff>99060</xdr:rowOff>
                  </from>
                  <to>
                    <xdr:col>17</xdr:col>
                    <xdr:colOff>1028700</xdr:colOff>
                    <xdr:row>29</xdr:row>
                    <xdr:rowOff>441960</xdr:rowOff>
                  </to>
                </anchor>
              </controlPr>
            </control>
          </mc:Choice>
        </mc:AlternateContent>
        <mc:AlternateContent xmlns:mc="http://schemas.openxmlformats.org/markup-compatibility/2006">
          <mc:Choice Requires="x14">
            <control shapeId="49567" r:id="rId258" name="Group Box 415">
              <controlPr defaultSize="0" autoFill="0" autoPict="0">
                <anchor moveWithCells="1">
                  <from>
                    <xdr:col>12</xdr:col>
                    <xdr:colOff>68580</xdr:colOff>
                    <xdr:row>30</xdr:row>
                    <xdr:rowOff>99060</xdr:rowOff>
                  </from>
                  <to>
                    <xdr:col>17</xdr:col>
                    <xdr:colOff>1028700</xdr:colOff>
                    <xdr:row>30</xdr:row>
                    <xdr:rowOff>441960</xdr:rowOff>
                  </to>
                </anchor>
              </controlPr>
            </control>
          </mc:Choice>
        </mc:AlternateContent>
        <mc:AlternateContent xmlns:mc="http://schemas.openxmlformats.org/markup-compatibility/2006">
          <mc:Choice Requires="x14">
            <control shapeId="49568" r:id="rId259" name="Group Box 416">
              <controlPr defaultSize="0" autoFill="0" autoPict="0">
                <anchor moveWithCells="1">
                  <from>
                    <xdr:col>18</xdr:col>
                    <xdr:colOff>68580</xdr:colOff>
                    <xdr:row>26</xdr:row>
                    <xdr:rowOff>99060</xdr:rowOff>
                  </from>
                  <to>
                    <xdr:col>21</xdr:col>
                    <xdr:colOff>22860</xdr:colOff>
                    <xdr:row>26</xdr:row>
                    <xdr:rowOff>441960</xdr:rowOff>
                  </to>
                </anchor>
              </controlPr>
            </control>
          </mc:Choice>
        </mc:AlternateContent>
        <mc:AlternateContent xmlns:mc="http://schemas.openxmlformats.org/markup-compatibility/2006">
          <mc:Choice Requires="x14">
            <control shapeId="49569" r:id="rId260" name="Group Box 417">
              <controlPr defaultSize="0" autoFill="0" autoPict="0">
                <anchor moveWithCells="1">
                  <from>
                    <xdr:col>15</xdr:col>
                    <xdr:colOff>60960</xdr:colOff>
                    <xdr:row>26</xdr:row>
                    <xdr:rowOff>99060</xdr:rowOff>
                  </from>
                  <to>
                    <xdr:col>17</xdr:col>
                    <xdr:colOff>137160</xdr:colOff>
                    <xdr:row>26</xdr:row>
                    <xdr:rowOff>441960</xdr:rowOff>
                  </to>
                </anchor>
              </controlPr>
            </control>
          </mc:Choice>
        </mc:AlternateContent>
        <mc:AlternateContent xmlns:mc="http://schemas.openxmlformats.org/markup-compatibility/2006">
          <mc:Choice Requires="x14">
            <control shapeId="49570" r:id="rId261" name="Group Box 418">
              <controlPr defaultSize="0" autoFill="0" autoPict="0">
                <anchor moveWithCells="1">
                  <from>
                    <xdr:col>21</xdr:col>
                    <xdr:colOff>68580</xdr:colOff>
                    <xdr:row>26</xdr:row>
                    <xdr:rowOff>99060</xdr:rowOff>
                  </from>
                  <to>
                    <xdr:col>25</xdr:col>
                    <xdr:colOff>594360</xdr:colOff>
                    <xdr:row>26</xdr:row>
                    <xdr:rowOff>441960</xdr:rowOff>
                  </to>
                </anchor>
              </controlPr>
            </control>
          </mc:Choice>
        </mc:AlternateContent>
        <mc:AlternateContent xmlns:mc="http://schemas.openxmlformats.org/markup-compatibility/2006">
          <mc:Choice Requires="x14">
            <control shapeId="49571" r:id="rId262" name="Group Box 419">
              <controlPr defaultSize="0" autoFill="0" autoPict="0">
                <anchor moveWithCells="1">
                  <from>
                    <xdr:col>18</xdr:col>
                    <xdr:colOff>60960</xdr:colOff>
                    <xdr:row>26</xdr:row>
                    <xdr:rowOff>99060</xdr:rowOff>
                  </from>
                  <to>
                    <xdr:col>20</xdr:col>
                    <xdr:colOff>137160</xdr:colOff>
                    <xdr:row>26</xdr:row>
                    <xdr:rowOff>441960</xdr:rowOff>
                  </to>
                </anchor>
              </controlPr>
            </control>
          </mc:Choice>
        </mc:AlternateContent>
        <mc:AlternateContent xmlns:mc="http://schemas.openxmlformats.org/markup-compatibility/2006">
          <mc:Choice Requires="x14">
            <control shapeId="49572" r:id="rId263" name="Group Box 420">
              <controlPr defaultSize="0" autoFill="0" autoPict="0">
                <anchor moveWithCells="1">
                  <from>
                    <xdr:col>18</xdr:col>
                    <xdr:colOff>68580</xdr:colOff>
                    <xdr:row>26</xdr:row>
                    <xdr:rowOff>99060</xdr:rowOff>
                  </from>
                  <to>
                    <xdr:col>21</xdr:col>
                    <xdr:colOff>22860</xdr:colOff>
                    <xdr:row>26</xdr:row>
                    <xdr:rowOff>441960</xdr:rowOff>
                  </to>
                </anchor>
              </controlPr>
            </control>
          </mc:Choice>
        </mc:AlternateContent>
        <mc:AlternateContent xmlns:mc="http://schemas.openxmlformats.org/markup-compatibility/2006">
          <mc:Choice Requires="x14">
            <control shapeId="49573" r:id="rId264" name="Group Box 421">
              <controlPr defaultSize="0" autoFill="0" autoPict="0">
                <anchor moveWithCells="1">
                  <from>
                    <xdr:col>15</xdr:col>
                    <xdr:colOff>60960</xdr:colOff>
                    <xdr:row>26</xdr:row>
                    <xdr:rowOff>99060</xdr:rowOff>
                  </from>
                  <to>
                    <xdr:col>17</xdr:col>
                    <xdr:colOff>137160</xdr:colOff>
                    <xdr:row>26</xdr:row>
                    <xdr:rowOff>441960</xdr:rowOff>
                  </to>
                </anchor>
              </controlPr>
            </control>
          </mc:Choice>
        </mc:AlternateContent>
        <mc:AlternateContent xmlns:mc="http://schemas.openxmlformats.org/markup-compatibility/2006">
          <mc:Choice Requires="x14">
            <control shapeId="49574" r:id="rId265" name="Group Box 422">
              <controlPr defaultSize="0" autoFill="0" autoPict="0">
                <anchor moveWithCells="1">
                  <from>
                    <xdr:col>21</xdr:col>
                    <xdr:colOff>68580</xdr:colOff>
                    <xdr:row>26</xdr:row>
                    <xdr:rowOff>99060</xdr:rowOff>
                  </from>
                  <to>
                    <xdr:col>25</xdr:col>
                    <xdr:colOff>594360</xdr:colOff>
                    <xdr:row>26</xdr:row>
                    <xdr:rowOff>441960</xdr:rowOff>
                  </to>
                </anchor>
              </controlPr>
            </control>
          </mc:Choice>
        </mc:AlternateContent>
        <mc:AlternateContent xmlns:mc="http://schemas.openxmlformats.org/markup-compatibility/2006">
          <mc:Choice Requires="x14">
            <control shapeId="49575" r:id="rId266" name="Group Box 423">
              <controlPr defaultSize="0" autoFill="0" autoPict="0">
                <anchor moveWithCells="1">
                  <from>
                    <xdr:col>18</xdr:col>
                    <xdr:colOff>60960</xdr:colOff>
                    <xdr:row>26</xdr:row>
                    <xdr:rowOff>99060</xdr:rowOff>
                  </from>
                  <to>
                    <xdr:col>20</xdr:col>
                    <xdr:colOff>137160</xdr:colOff>
                    <xdr:row>26</xdr:row>
                    <xdr:rowOff>441960</xdr:rowOff>
                  </to>
                </anchor>
              </controlPr>
            </control>
          </mc:Choice>
        </mc:AlternateContent>
        <mc:AlternateContent xmlns:mc="http://schemas.openxmlformats.org/markup-compatibility/2006">
          <mc:Choice Requires="x14">
            <control shapeId="49576" r:id="rId267" name="Group Box 424">
              <controlPr defaultSize="0" autoFill="0" autoPict="0">
                <anchor moveWithCells="1">
                  <from>
                    <xdr:col>9</xdr:col>
                    <xdr:colOff>68580</xdr:colOff>
                    <xdr:row>26</xdr:row>
                    <xdr:rowOff>99060</xdr:rowOff>
                  </from>
                  <to>
                    <xdr:col>15</xdr:col>
                    <xdr:colOff>937260</xdr:colOff>
                    <xdr:row>26</xdr:row>
                    <xdr:rowOff>441960</xdr:rowOff>
                  </to>
                </anchor>
              </controlPr>
            </control>
          </mc:Choice>
        </mc:AlternateContent>
        <mc:AlternateContent xmlns:mc="http://schemas.openxmlformats.org/markup-compatibility/2006">
          <mc:Choice Requires="x14">
            <control shapeId="49577" r:id="rId268" name="Group Box 425">
              <controlPr defaultSize="0" autoFill="0" autoPict="0">
                <anchor moveWithCells="1">
                  <from>
                    <xdr:col>6</xdr:col>
                    <xdr:colOff>60960</xdr:colOff>
                    <xdr:row>26</xdr:row>
                    <xdr:rowOff>99060</xdr:rowOff>
                  </from>
                  <to>
                    <xdr:col>9</xdr:col>
                    <xdr:colOff>0</xdr:colOff>
                    <xdr:row>26</xdr:row>
                    <xdr:rowOff>441960</xdr:rowOff>
                  </to>
                </anchor>
              </controlPr>
            </control>
          </mc:Choice>
        </mc:AlternateContent>
        <mc:AlternateContent xmlns:mc="http://schemas.openxmlformats.org/markup-compatibility/2006">
          <mc:Choice Requires="x14">
            <control shapeId="49578" r:id="rId269" name="Group Box 426">
              <controlPr defaultSize="0" autoFill="0" autoPict="0">
                <anchor moveWithCells="1">
                  <from>
                    <xdr:col>12</xdr:col>
                    <xdr:colOff>68580</xdr:colOff>
                    <xdr:row>26</xdr:row>
                    <xdr:rowOff>99060</xdr:rowOff>
                  </from>
                  <to>
                    <xdr:col>17</xdr:col>
                    <xdr:colOff>1028700</xdr:colOff>
                    <xdr:row>26</xdr:row>
                    <xdr:rowOff>441960</xdr:rowOff>
                  </to>
                </anchor>
              </controlPr>
            </control>
          </mc:Choice>
        </mc:AlternateContent>
        <mc:AlternateContent xmlns:mc="http://schemas.openxmlformats.org/markup-compatibility/2006">
          <mc:Choice Requires="x14">
            <control shapeId="49579" r:id="rId270" name="Group Box 427">
              <controlPr defaultSize="0" autoFill="0" autoPict="0">
                <anchor moveWithCells="1">
                  <from>
                    <xdr:col>9</xdr:col>
                    <xdr:colOff>60960</xdr:colOff>
                    <xdr:row>26</xdr:row>
                    <xdr:rowOff>99060</xdr:rowOff>
                  </from>
                  <to>
                    <xdr:col>15</xdr:col>
                    <xdr:colOff>22860</xdr:colOff>
                    <xdr:row>26</xdr:row>
                    <xdr:rowOff>441960</xdr:rowOff>
                  </to>
                </anchor>
              </controlPr>
            </control>
          </mc:Choice>
        </mc:AlternateContent>
        <mc:AlternateContent xmlns:mc="http://schemas.openxmlformats.org/markup-compatibility/2006">
          <mc:Choice Requires="x14">
            <control shapeId="49580" r:id="rId271" name="Check Box 428">
              <controlPr defaultSize="0" autoFill="0" autoLine="0" autoPict="0">
                <anchor moveWithCells="1">
                  <from>
                    <xdr:col>5</xdr:col>
                    <xdr:colOff>327660</xdr:colOff>
                    <xdr:row>26</xdr:row>
                    <xdr:rowOff>175260</xdr:rowOff>
                  </from>
                  <to>
                    <xdr:col>5</xdr:col>
                    <xdr:colOff>975360</xdr:colOff>
                    <xdr:row>26</xdr:row>
                    <xdr:rowOff>365760</xdr:rowOff>
                  </to>
                </anchor>
              </controlPr>
            </control>
          </mc:Choice>
        </mc:AlternateContent>
        <mc:AlternateContent xmlns:mc="http://schemas.openxmlformats.org/markup-compatibility/2006">
          <mc:Choice Requires="x14">
            <control shapeId="49581" r:id="rId272" name="Group Box 429">
              <controlPr defaultSize="0" autoFill="0" autoPict="0">
                <anchor moveWithCells="1">
                  <from>
                    <xdr:col>9</xdr:col>
                    <xdr:colOff>68580</xdr:colOff>
                    <xdr:row>33</xdr:row>
                    <xdr:rowOff>0</xdr:rowOff>
                  </from>
                  <to>
                    <xdr:col>15</xdr:col>
                    <xdr:colOff>937260</xdr:colOff>
                    <xdr:row>33</xdr:row>
                    <xdr:rowOff>365760</xdr:rowOff>
                  </to>
                </anchor>
              </controlPr>
            </control>
          </mc:Choice>
        </mc:AlternateContent>
        <mc:AlternateContent xmlns:mc="http://schemas.openxmlformats.org/markup-compatibility/2006">
          <mc:Choice Requires="x14">
            <control shapeId="49582" r:id="rId273" name="Group Box 430">
              <controlPr defaultSize="0" autoFill="0" autoPict="0">
                <anchor moveWithCells="1">
                  <from>
                    <xdr:col>6</xdr:col>
                    <xdr:colOff>60960</xdr:colOff>
                    <xdr:row>33</xdr:row>
                    <xdr:rowOff>0</xdr:rowOff>
                  </from>
                  <to>
                    <xdr:col>9</xdr:col>
                    <xdr:colOff>0</xdr:colOff>
                    <xdr:row>33</xdr:row>
                    <xdr:rowOff>327660</xdr:rowOff>
                  </to>
                </anchor>
              </controlPr>
            </control>
          </mc:Choice>
        </mc:AlternateContent>
        <mc:AlternateContent xmlns:mc="http://schemas.openxmlformats.org/markup-compatibility/2006">
          <mc:Choice Requires="x14">
            <control shapeId="49583" r:id="rId274" name="Group Box 431">
              <controlPr defaultSize="0" autoFill="0" autoPict="0">
                <anchor moveWithCells="1">
                  <from>
                    <xdr:col>9</xdr:col>
                    <xdr:colOff>68580</xdr:colOff>
                    <xdr:row>33</xdr:row>
                    <xdr:rowOff>0</xdr:rowOff>
                  </from>
                  <to>
                    <xdr:col>15</xdr:col>
                    <xdr:colOff>937260</xdr:colOff>
                    <xdr:row>33</xdr:row>
                    <xdr:rowOff>365760</xdr:rowOff>
                  </to>
                </anchor>
              </controlPr>
            </control>
          </mc:Choice>
        </mc:AlternateContent>
        <mc:AlternateContent xmlns:mc="http://schemas.openxmlformats.org/markup-compatibility/2006">
          <mc:Choice Requires="x14">
            <control shapeId="49584" r:id="rId275" name="Group Box 432">
              <controlPr defaultSize="0" autoFill="0" autoPict="0">
                <anchor moveWithCells="1">
                  <from>
                    <xdr:col>6</xdr:col>
                    <xdr:colOff>60960</xdr:colOff>
                    <xdr:row>33</xdr:row>
                    <xdr:rowOff>0</xdr:rowOff>
                  </from>
                  <to>
                    <xdr:col>9</xdr:col>
                    <xdr:colOff>0</xdr:colOff>
                    <xdr:row>33</xdr:row>
                    <xdr:rowOff>327660</xdr:rowOff>
                  </to>
                </anchor>
              </controlPr>
            </control>
          </mc:Choice>
        </mc:AlternateContent>
        <mc:AlternateContent xmlns:mc="http://schemas.openxmlformats.org/markup-compatibility/2006">
          <mc:Choice Requires="x14">
            <control shapeId="49585" r:id="rId276" name="Group Box 433">
              <controlPr defaultSize="0" autoFill="0" autoPict="0">
                <anchor moveWithCells="1">
                  <from>
                    <xdr:col>9</xdr:col>
                    <xdr:colOff>68580</xdr:colOff>
                    <xdr:row>33</xdr:row>
                    <xdr:rowOff>0</xdr:rowOff>
                  </from>
                  <to>
                    <xdr:col>15</xdr:col>
                    <xdr:colOff>937260</xdr:colOff>
                    <xdr:row>33</xdr:row>
                    <xdr:rowOff>365760</xdr:rowOff>
                  </to>
                </anchor>
              </controlPr>
            </control>
          </mc:Choice>
        </mc:AlternateContent>
        <mc:AlternateContent xmlns:mc="http://schemas.openxmlformats.org/markup-compatibility/2006">
          <mc:Choice Requires="x14">
            <control shapeId="49586" r:id="rId277" name="Group Box 434">
              <controlPr defaultSize="0" autoFill="0" autoPict="0">
                <anchor moveWithCells="1">
                  <from>
                    <xdr:col>6</xdr:col>
                    <xdr:colOff>60960</xdr:colOff>
                    <xdr:row>33</xdr:row>
                    <xdr:rowOff>0</xdr:rowOff>
                  </from>
                  <to>
                    <xdr:col>9</xdr:col>
                    <xdr:colOff>0</xdr:colOff>
                    <xdr:row>33</xdr:row>
                    <xdr:rowOff>327660</xdr:rowOff>
                  </to>
                </anchor>
              </controlPr>
            </control>
          </mc:Choice>
        </mc:AlternateContent>
        <mc:AlternateContent xmlns:mc="http://schemas.openxmlformats.org/markup-compatibility/2006">
          <mc:Choice Requires="x14">
            <control shapeId="49587" r:id="rId278" name="Group Box 435">
              <controlPr defaultSize="0" autoFill="0" autoPict="0">
                <anchor moveWithCells="1">
                  <from>
                    <xdr:col>9</xdr:col>
                    <xdr:colOff>68580</xdr:colOff>
                    <xdr:row>33</xdr:row>
                    <xdr:rowOff>0</xdr:rowOff>
                  </from>
                  <to>
                    <xdr:col>15</xdr:col>
                    <xdr:colOff>937260</xdr:colOff>
                    <xdr:row>33</xdr:row>
                    <xdr:rowOff>365760</xdr:rowOff>
                  </to>
                </anchor>
              </controlPr>
            </control>
          </mc:Choice>
        </mc:AlternateContent>
        <mc:AlternateContent xmlns:mc="http://schemas.openxmlformats.org/markup-compatibility/2006">
          <mc:Choice Requires="x14">
            <control shapeId="49588" r:id="rId279" name="Group Box 436">
              <controlPr defaultSize="0" autoFill="0" autoPict="0">
                <anchor moveWithCells="1">
                  <from>
                    <xdr:col>6</xdr:col>
                    <xdr:colOff>60960</xdr:colOff>
                    <xdr:row>33</xdr:row>
                    <xdr:rowOff>0</xdr:rowOff>
                  </from>
                  <to>
                    <xdr:col>8</xdr:col>
                    <xdr:colOff>708660</xdr:colOff>
                    <xdr:row>33</xdr:row>
                    <xdr:rowOff>365760</xdr:rowOff>
                  </to>
                </anchor>
              </controlPr>
            </control>
          </mc:Choice>
        </mc:AlternateContent>
        <mc:AlternateContent xmlns:mc="http://schemas.openxmlformats.org/markup-compatibility/2006">
          <mc:Choice Requires="x14">
            <control shapeId="49589" r:id="rId280" name="Group Box 437">
              <controlPr defaultSize="0" autoFill="0" autoPict="0">
                <anchor moveWithCells="1">
                  <from>
                    <xdr:col>9</xdr:col>
                    <xdr:colOff>68580</xdr:colOff>
                    <xdr:row>33</xdr:row>
                    <xdr:rowOff>0</xdr:rowOff>
                  </from>
                  <to>
                    <xdr:col>15</xdr:col>
                    <xdr:colOff>937260</xdr:colOff>
                    <xdr:row>33</xdr:row>
                    <xdr:rowOff>365760</xdr:rowOff>
                  </to>
                </anchor>
              </controlPr>
            </control>
          </mc:Choice>
        </mc:AlternateContent>
        <mc:AlternateContent xmlns:mc="http://schemas.openxmlformats.org/markup-compatibility/2006">
          <mc:Choice Requires="x14">
            <control shapeId="49590" r:id="rId281" name="Group Box 438">
              <controlPr defaultSize="0" autoFill="0" autoPict="0">
                <anchor moveWithCells="1">
                  <from>
                    <xdr:col>6</xdr:col>
                    <xdr:colOff>60960</xdr:colOff>
                    <xdr:row>33</xdr:row>
                    <xdr:rowOff>0</xdr:rowOff>
                  </from>
                  <to>
                    <xdr:col>8</xdr:col>
                    <xdr:colOff>708660</xdr:colOff>
                    <xdr:row>33</xdr:row>
                    <xdr:rowOff>365760</xdr:rowOff>
                  </to>
                </anchor>
              </controlPr>
            </control>
          </mc:Choice>
        </mc:AlternateContent>
        <mc:AlternateContent xmlns:mc="http://schemas.openxmlformats.org/markup-compatibility/2006">
          <mc:Choice Requires="x14">
            <control shapeId="49591" r:id="rId282" name="Group Box 439">
              <controlPr defaultSize="0" autoFill="0" autoPict="0">
                <anchor moveWithCells="1">
                  <from>
                    <xdr:col>9</xdr:col>
                    <xdr:colOff>68580</xdr:colOff>
                    <xdr:row>33</xdr:row>
                    <xdr:rowOff>0</xdr:rowOff>
                  </from>
                  <to>
                    <xdr:col>15</xdr:col>
                    <xdr:colOff>937260</xdr:colOff>
                    <xdr:row>33</xdr:row>
                    <xdr:rowOff>365760</xdr:rowOff>
                  </to>
                </anchor>
              </controlPr>
            </control>
          </mc:Choice>
        </mc:AlternateContent>
        <mc:AlternateContent xmlns:mc="http://schemas.openxmlformats.org/markup-compatibility/2006">
          <mc:Choice Requires="x14">
            <control shapeId="49592" r:id="rId283" name="Group Box 440">
              <controlPr defaultSize="0" autoFill="0" autoPict="0">
                <anchor moveWithCells="1">
                  <from>
                    <xdr:col>6</xdr:col>
                    <xdr:colOff>60960</xdr:colOff>
                    <xdr:row>33</xdr:row>
                    <xdr:rowOff>0</xdr:rowOff>
                  </from>
                  <to>
                    <xdr:col>8</xdr:col>
                    <xdr:colOff>708660</xdr:colOff>
                    <xdr:row>33</xdr:row>
                    <xdr:rowOff>365760</xdr:rowOff>
                  </to>
                </anchor>
              </controlPr>
            </control>
          </mc:Choice>
        </mc:AlternateContent>
        <mc:AlternateContent xmlns:mc="http://schemas.openxmlformats.org/markup-compatibility/2006">
          <mc:Choice Requires="x14">
            <control shapeId="49593" r:id="rId284" name="Group Box 441">
              <controlPr defaultSize="0" autoFill="0" autoPict="0">
                <anchor moveWithCells="1">
                  <from>
                    <xdr:col>9</xdr:col>
                    <xdr:colOff>68580</xdr:colOff>
                    <xdr:row>33</xdr:row>
                    <xdr:rowOff>0</xdr:rowOff>
                  </from>
                  <to>
                    <xdr:col>15</xdr:col>
                    <xdr:colOff>937260</xdr:colOff>
                    <xdr:row>33</xdr:row>
                    <xdr:rowOff>365760</xdr:rowOff>
                  </to>
                </anchor>
              </controlPr>
            </control>
          </mc:Choice>
        </mc:AlternateContent>
        <mc:AlternateContent xmlns:mc="http://schemas.openxmlformats.org/markup-compatibility/2006">
          <mc:Choice Requires="x14">
            <control shapeId="49594" r:id="rId285" name="Group Box 442">
              <controlPr defaultSize="0" autoFill="0" autoPict="0">
                <anchor moveWithCells="1">
                  <from>
                    <xdr:col>6</xdr:col>
                    <xdr:colOff>60960</xdr:colOff>
                    <xdr:row>33</xdr:row>
                    <xdr:rowOff>0</xdr:rowOff>
                  </from>
                  <to>
                    <xdr:col>8</xdr:col>
                    <xdr:colOff>708660</xdr:colOff>
                    <xdr:row>33</xdr:row>
                    <xdr:rowOff>365760</xdr:rowOff>
                  </to>
                </anchor>
              </controlPr>
            </control>
          </mc:Choice>
        </mc:AlternateContent>
        <mc:AlternateContent xmlns:mc="http://schemas.openxmlformats.org/markup-compatibility/2006">
          <mc:Choice Requires="x14">
            <control shapeId="49595" r:id="rId286" name="Group Box 443">
              <controlPr defaultSize="0" autoFill="0" autoPict="0">
                <anchor moveWithCells="1">
                  <from>
                    <xdr:col>9</xdr:col>
                    <xdr:colOff>68580</xdr:colOff>
                    <xdr:row>33</xdr:row>
                    <xdr:rowOff>0</xdr:rowOff>
                  </from>
                  <to>
                    <xdr:col>15</xdr:col>
                    <xdr:colOff>937260</xdr:colOff>
                    <xdr:row>33</xdr:row>
                    <xdr:rowOff>365760</xdr:rowOff>
                  </to>
                </anchor>
              </controlPr>
            </control>
          </mc:Choice>
        </mc:AlternateContent>
        <mc:AlternateContent xmlns:mc="http://schemas.openxmlformats.org/markup-compatibility/2006">
          <mc:Choice Requires="x14">
            <control shapeId="49596" r:id="rId287" name="Group Box 444">
              <controlPr defaultSize="0" autoFill="0" autoPict="0">
                <anchor moveWithCells="1">
                  <from>
                    <xdr:col>6</xdr:col>
                    <xdr:colOff>60960</xdr:colOff>
                    <xdr:row>33</xdr:row>
                    <xdr:rowOff>0</xdr:rowOff>
                  </from>
                  <to>
                    <xdr:col>8</xdr:col>
                    <xdr:colOff>708660</xdr:colOff>
                    <xdr:row>33</xdr:row>
                    <xdr:rowOff>365760</xdr:rowOff>
                  </to>
                </anchor>
              </controlPr>
            </control>
          </mc:Choice>
        </mc:AlternateContent>
        <mc:AlternateContent xmlns:mc="http://schemas.openxmlformats.org/markup-compatibility/2006">
          <mc:Choice Requires="x14">
            <control shapeId="49597" r:id="rId288" name="Group Box 445">
              <controlPr defaultSize="0" autoFill="0" autoPict="0">
                <anchor moveWithCells="1">
                  <from>
                    <xdr:col>9</xdr:col>
                    <xdr:colOff>68580</xdr:colOff>
                    <xdr:row>33</xdr:row>
                    <xdr:rowOff>0</xdr:rowOff>
                  </from>
                  <to>
                    <xdr:col>15</xdr:col>
                    <xdr:colOff>937260</xdr:colOff>
                    <xdr:row>33</xdr:row>
                    <xdr:rowOff>365760</xdr:rowOff>
                  </to>
                </anchor>
              </controlPr>
            </control>
          </mc:Choice>
        </mc:AlternateContent>
        <mc:AlternateContent xmlns:mc="http://schemas.openxmlformats.org/markup-compatibility/2006">
          <mc:Choice Requires="x14">
            <control shapeId="49598" r:id="rId289" name="Group Box 446">
              <controlPr defaultSize="0" autoFill="0" autoPict="0">
                <anchor moveWithCells="1">
                  <from>
                    <xdr:col>6</xdr:col>
                    <xdr:colOff>60960</xdr:colOff>
                    <xdr:row>33</xdr:row>
                    <xdr:rowOff>0</xdr:rowOff>
                  </from>
                  <to>
                    <xdr:col>8</xdr:col>
                    <xdr:colOff>708660</xdr:colOff>
                    <xdr:row>33</xdr:row>
                    <xdr:rowOff>365760</xdr:rowOff>
                  </to>
                </anchor>
              </controlPr>
            </control>
          </mc:Choice>
        </mc:AlternateContent>
        <mc:AlternateContent xmlns:mc="http://schemas.openxmlformats.org/markup-compatibility/2006">
          <mc:Choice Requires="x14">
            <control shapeId="49599" r:id="rId290" name="Group Box 447">
              <controlPr defaultSize="0" autoFill="0" autoPict="0">
                <anchor moveWithCells="1">
                  <from>
                    <xdr:col>9</xdr:col>
                    <xdr:colOff>68580</xdr:colOff>
                    <xdr:row>33</xdr:row>
                    <xdr:rowOff>0</xdr:rowOff>
                  </from>
                  <to>
                    <xdr:col>15</xdr:col>
                    <xdr:colOff>937260</xdr:colOff>
                    <xdr:row>33</xdr:row>
                    <xdr:rowOff>365760</xdr:rowOff>
                  </to>
                </anchor>
              </controlPr>
            </control>
          </mc:Choice>
        </mc:AlternateContent>
        <mc:AlternateContent xmlns:mc="http://schemas.openxmlformats.org/markup-compatibility/2006">
          <mc:Choice Requires="x14">
            <control shapeId="49600" r:id="rId291" name="Group Box 448">
              <controlPr defaultSize="0" autoFill="0" autoPict="0">
                <anchor moveWithCells="1">
                  <from>
                    <xdr:col>6</xdr:col>
                    <xdr:colOff>60960</xdr:colOff>
                    <xdr:row>33</xdr:row>
                    <xdr:rowOff>0</xdr:rowOff>
                  </from>
                  <to>
                    <xdr:col>8</xdr:col>
                    <xdr:colOff>708660</xdr:colOff>
                    <xdr:row>33</xdr:row>
                    <xdr:rowOff>365760</xdr:rowOff>
                  </to>
                </anchor>
              </controlPr>
            </control>
          </mc:Choice>
        </mc:AlternateContent>
        <mc:AlternateContent xmlns:mc="http://schemas.openxmlformats.org/markup-compatibility/2006">
          <mc:Choice Requires="x14">
            <control shapeId="49601" r:id="rId292" name="Group Box 449">
              <controlPr defaultSize="0" autoFill="0" autoPict="0">
                <anchor moveWithCells="1">
                  <from>
                    <xdr:col>9</xdr:col>
                    <xdr:colOff>68580</xdr:colOff>
                    <xdr:row>33</xdr:row>
                    <xdr:rowOff>99060</xdr:rowOff>
                  </from>
                  <to>
                    <xdr:col>15</xdr:col>
                    <xdr:colOff>937260</xdr:colOff>
                    <xdr:row>33</xdr:row>
                    <xdr:rowOff>441960</xdr:rowOff>
                  </to>
                </anchor>
              </controlPr>
            </control>
          </mc:Choice>
        </mc:AlternateContent>
        <mc:AlternateContent xmlns:mc="http://schemas.openxmlformats.org/markup-compatibility/2006">
          <mc:Choice Requires="x14">
            <control shapeId="49602" r:id="rId293" name="Group Box 450">
              <controlPr defaultSize="0" autoFill="0" autoPict="0">
                <anchor moveWithCells="1">
                  <from>
                    <xdr:col>6</xdr:col>
                    <xdr:colOff>60960</xdr:colOff>
                    <xdr:row>33</xdr:row>
                    <xdr:rowOff>99060</xdr:rowOff>
                  </from>
                  <to>
                    <xdr:col>8</xdr:col>
                    <xdr:colOff>708660</xdr:colOff>
                    <xdr:row>33</xdr:row>
                    <xdr:rowOff>441960</xdr:rowOff>
                  </to>
                </anchor>
              </controlPr>
            </control>
          </mc:Choice>
        </mc:AlternateContent>
        <mc:AlternateContent xmlns:mc="http://schemas.openxmlformats.org/markup-compatibility/2006">
          <mc:Choice Requires="x14">
            <control shapeId="49603" r:id="rId294" name="Group Box 451">
              <controlPr defaultSize="0" autoFill="0" autoPict="0">
                <anchor moveWithCells="1">
                  <from>
                    <xdr:col>9</xdr:col>
                    <xdr:colOff>68580</xdr:colOff>
                    <xdr:row>33</xdr:row>
                    <xdr:rowOff>99060</xdr:rowOff>
                  </from>
                  <to>
                    <xdr:col>15</xdr:col>
                    <xdr:colOff>937260</xdr:colOff>
                    <xdr:row>33</xdr:row>
                    <xdr:rowOff>457200</xdr:rowOff>
                  </to>
                </anchor>
              </controlPr>
            </control>
          </mc:Choice>
        </mc:AlternateContent>
        <mc:AlternateContent xmlns:mc="http://schemas.openxmlformats.org/markup-compatibility/2006">
          <mc:Choice Requires="x14">
            <control shapeId="49604" r:id="rId295" name="Group Box 452">
              <controlPr defaultSize="0" autoFill="0" autoPict="0">
                <anchor moveWithCells="1">
                  <from>
                    <xdr:col>6</xdr:col>
                    <xdr:colOff>60960</xdr:colOff>
                    <xdr:row>33</xdr:row>
                    <xdr:rowOff>99060</xdr:rowOff>
                  </from>
                  <to>
                    <xdr:col>9</xdr:col>
                    <xdr:colOff>0</xdr:colOff>
                    <xdr:row>33</xdr:row>
                    <xdr:rowOff>441960</xdr:rowOff>
                  </to>
                </anchor>
              </controlPr>
            </control>
          </mc:Choice>
        </mc:AlternateContent>
        <mc:AlternateContent xmlns:mc="http://schemas.openxmlformats.org/markup-compatibility/2006">
          <mc:Choice Requires="x14">
            <control shapeId="49605" r:id="rId296" name="Group Box 453">
              <controlPr defaultSize="0" autoFill="0" autoPict="0">
                <anchor moveWithCells="1">
                  <from>
                    <xdr:col>9</xdr:col>
                    <xdr:colOff>60960</xdr:colOff>
                    <xdr:row>33</xdr:row>
                    <xdr:rowOff>99060</xdr:rowOff>
                  </from>
                  <to>
                    <xdr:col>15</xdr:col>
                    <xdr:colOff>22860</xdr:colOff>
                    <xdr:row>33</xdr:row>
                    <xdr:rowOff>441960</xdr:rowOff>
                  </to>
                </anchor>
              </controlPr>
            </control>
          </mc:Choice>
        </mc:AlternateContent>
        <mc:AlternateContent xmlns:mc="http://schemas.openxmlformats.org/markup-compatibility/2006">
          <mc:Choice Requires="x14">
            <control shapeId="49606" r:id="rId297" name="Check Box 454">
              <controlPr defaultSize="0" autoFill="0" autoLine="0" autoPict="0">
                <anchor moveWithCells="1">
                  <from>
                    <xdr:col>5</xdr:col>
                    <xdr:colOff>327660</xdr:colOff>
                    <xdr:row>33</xdr:row>
                    <xdr:rowOff>175260</xdr:rowOff>
                  </from>
                  <to>
                    <xdr:col>5</xdr:col>
                    <xdr:colOff>975360</xdr:colOff>
                    <xdr:row>33</xdr:row>
                    <xdr:rowOff>365760</xdr:rowOff>
                  </to>
                </anchor>
              </controlPr>
            </control>
          </mc:Choice>
        </mc:AlternateContent>
        <mc:AlternateContent xmlns:mc="http://schemas.openxmlformats.org/markup-compatibility/2006">
          <mc:Choice Requires="x14">
            <control shapeId="49607" r:id="rId298" name="Group Box 455">
              <controlPr defaultSize="0" autoFill="0" autoPict="0">
                <anchor moveWithCells="1">
                  <from>
                    <xdr:col>12</xdr:col>
                    <xdr:colOff>68580</xdr:colOff>
                    <xdr:row>33</xdr:row>
                    <xdr:rowOff>99060</xdr:rowOff>
                  </from>
                  <to>
                    <xdr:col>17</xdr:col>
                    <xdr:colOff>1005840</xdr:colOff>
                    <xdr:row>33</xdr:row>
                    <xdr:rowOff>457200</xdr:rowOff>
                  </to>
                </anchor>
              </controlPr>
            </control>
          </mc:Choice>
        </mc:AlternateContent>
        <mc:AlternateContent xmlns:mc="http://schemas.openxmlformats.org/markup-compatibility/2006">
          <mc:Choice Requires="x14">
            <control shapeId="49608" r:id="rId299" name="Group Box 456">
              <controlPr defaultSize="0" autoFill="0" autoPict="0">
                <anchor moveWithCells="1">
                  <from>
                    <xdr:col>9</xdr:col>
                    <xdr:colOff>68580</xdr:colOff>
                    <xdr:row>31</xdr:row>
                    <xdr:rowOff>99060</xdr:rowOff>
                  </from>
                  <to>
                    <xdr:col>15</xdr:col>
                    <xdr:colOff>922020</xdr:colOff>
                    <xdr:row>31</xdr:row>
                    <xdr:rowOff>441960</xdr:rowOff>
                  </to>
                </anchor>
              </controlPr>
            </control>
          </mc:Choice>
        </mc:AlternateContent>
        <mc:AlternateContent xmlns:mc="http://schemas.openxmlformats.org/markup-compatibility/2006">
          <mc:Choice Requires="x14">
            <control shapeId="49609" r:id="rId300" name="Group Box 457">
              <controlPr defaultSize="0" autoFill="0" autoPict="0">
                <anchor moveWithCells="1">
                  <from>
                    <xdr:col>6</xdr:col>
                    <xdr:colOff>60960</xdr:colOff>
                    <xdr:row>31</xdr:row>
                    <xdr:rowOff>99060</xdr:rowOff>
                  </from>
                  <to>
                    <xdr:col>9</xdr:col>
                    <xdr:colOff>0</xdr:colOff>
                    <xdr:row>31</xdr:row>
                    <xdr:rowOff>441960</xdr:rowOff>
                  </to>
                </anchor>
              </controlPr>
            </control>
          </mc:Choice>
        </mc:AlternateContent>
        <mc:AlternateContent xmlns:mc="http://schemas.openxmlformats.org/markup-compatibility/2006">
          <mc:Choice Requires="x14">
            <control shapeId="49610" r:id="rId301" name="Group Box 458">
              <controlPr defaultSize="0" autoFill="0" autoPict="0">
                <anchor moveWithCells="1">
                  <from>
                    <xdr:col>9</xdr:col>
                    <xdr:colOff>68580</xdr:colOff>
                    <xdr:row>31</xdr:row>
                    <xdr:rowOff>99060</xdr:rowOff>
                  </from>
                  <to>
                    <xdr:col>15</xdr:col>
                    <xdr:colOff>937260</xdr:colOff>
                    <xdr:row>31</xdr:row>
                    <xdr:rowOff>441960</xdr:rowOff>
                  </to>
                </anchor>
              </controlPr>
            </control>
          </mc:Choice>
        </mc:AlternateContent>
        <mc:AlternateContent xmlns:mc="http://schemas.openxmlformats.org/markup-compatibility/2006">
          <mc:Choice Requires="x14">
            <control shapeId="49611" r:id="rId302" name="Group Box 459">
              <controlPr defaultSize="0" autoFill="0" autoPict="0">
                <anchor moveWithCells="1">
                  <from>
                    <xdr:col>6</xdr:col>
                    <xdr:colOff>60960</xdr:colOff>
                    <xdr:row>31</xdr:row>
                    <xdr:rowOff>99060</xdr:rowOff>
                  </from>
                  <to>
                    <xdr:col>9</xdr:col>
                    <xdr:colOff>15240</xdr:colOff>
                    <xdr:row>31</xdr:row>
                    <xdr:rowOff>441960</xdr:rowOff>
                  </to>
                </anchor>
              </controlPr>
            </control>
          </mc:Choice>
        </mc:AlternateContent>
        <mc:AlternateContent xmlns:mc="http://schemas.openxmlformats.org/markup-compatibility/2006">
          <mc:Choice Requires="x14">
            <control shapeId="49612" r:id="rId303" name="Group Box 460">
              <controlPr defaultSize="0" autoFill="0" autoPict="0">
                <anchor moveWithCells="1">
                  <from>
                    <xdr:col>9</xdr:col>
                    <xdr:colOff>60960</xdr:colOff>
                    <xdr:row>31</xdr:row>
                    <xdr:rowOff>99060</xdr:rowOff>
                  </from>
                  <to>
                    <xdr:col>15</xdr:col>
                    <xdr:colOff>22860</xdr:colOff>
                    <xdr:row>31</xdr:row>
                    <xdr:rowOff>441960</xdr:rowOff>
                  </to>
                </anchor>
              </controlPr>
            </control>
          </mc:Choice>
        </mc:AlternateContent>
        <mc:AlternateContent xmlns:mc="http://schemas.openxmlformats.org/markup-compatibility/2006">
          <mc:Choice Requires="x14">
            <control shapeId="49613" r:id="rId304" name="Check Box 461">
              <controlPr defaultSize="0" autoFill="0" autoLine="0" autoPict="0">
                <anchor moveWithCells="1">
                  <from>
                    <xdr:col>5</xdr:col>
                    <xdr:colOff>327660</xdr:colOff>
                    <xdr:row>31</xdr:row>
                    <xdr:rowOff>175260</xdr:rowOff>
                  </from>
                  <to>
                    <xdr:col>5</xdr:col>
                    <xdr:colOff>975360</xdr:colOff>
                    <xdr:row>31</xdr:row>
                    <xdr:rowOff>365760</xdr:rowOff>
                  </to>
                </anchor>
              </controlPr>
            </control>
          </mc:Choice>
        </mc:AlternateContent>
        <mc:AlternateContent xmlns:mc="http://schemas.openxmlformats.org/markup-compatibility/2006">
          <mc:Choice Requires="x14">
            <control shapeId="49614" r:id="rId305" name="Group Box 462">
              <controlPr defaultSize="0" autoFill="0" autoPict="0">
                <anchor moveWithCells="1">
                  <from>
                    <xdr:col>12</xdr:col>
                    <xdr:colOff>68580</xdr:colOff>
                    <xdr:row>31</xdr:row>
                    <xdr:rowOff>99060</xdr:rowOff>
                  </from>
                  <to>
                    <xdr:col>17</xdr:col>
                    <xdr:colOff>1028700</xdr:colOff>
                    <xdr:row>31</xdr:row>
                    <xdr:rowOff>441960</xdr:rowOff>
                  </to>
                </anchor>
              </controlPr>
            </control>
          </mc:Choice>
        </mc:AlternateContent>
        <mc:AlternateContent xmlns:mc="http://schemas.openxmlformats.org/markup-compatibility/2006">
          <mc:Choice Requires="x14">
            <control shapeId="49623" r:id="rId306" name="Group Box 471">
              <controlPr defaultSize="0" autoFill="0" autoPict="0">
                <anchor moveWithCells="1">
                  <from>
                    <xdr:col>9</xdr:col>
                    <xdr:colOff>68580</xdr:colOff>
                    <xdr:row>32</xdr:row>
                    <xdr:rowOff>99060</xdr:rowOff>
                  </from>
                  <to>
                    <xdr:col>15</xdr:col>
                    <xdr:colOff>922020</xdr:colOff>
                    <xdr:row>32</xdr:row>
                    <xdr:rowOff>441960</xdr:rowOff>
                  </to>
                </anchor>
              </controlPr>
            </control>
          </mc:Choice>
        </mc:AlternateContent>
        <mc:AlternateContent xmlns:mc="http://schemas.openxmlformats.org/markup-compatibility/2006">
          <mc:Choice Requires="x14">
            <control shapeId="49624" r:id="rId307" name="Group Box 472">
              <controlPr defaultSize="0" autoFill="0" autoPict="0">
                <anchor moveWithCells="1">
                  <from>
                    <xdr:col>6</xdr:col>
                    <xdr:colOff>60960</xdr:colOff>
                    <xdr:row>32</xdr:row>
                    <xdr:rowOff>99060</xdr:rowOff>
                  </from>
                  <to>
                    <xdr:col>9</xdr:col>
                    <xdr:colOff>0</xdr:colOff>
                    <xdr:row>32</xdr:row>
                    <xdr:rowOff>441960</xdr:rowOff>
                  </to>
                </anchor>
              </controlPr>
            </control>
          </mc:Choice>
        </mc:AlternateContent>
        <mc:AlternateContent xmlns:mc="http://schemas.openxmlformats.org/markup-compatibility/2006">
          <mc:Choice Requires="x14">
            <control shapeId="49625" r:id="rId308" name="Group Box 473">
              <controlPr defaultSize="0" autoFill="0" autoPict="0">
                <anchor moveWithCells="1">
                  <from>
                    <xdr:col>9</xdr:col>
                    <xdr:colOff>68580</xdr:colOff>
                    <xdr:row>32</xdr:row>
                    <xdr:rowOff>99060</xdr:rowOff>
                  </from>
                  <to>
                    <xdr:col>15</xdr:col>
                    <xdr:colOff>937260</xdr:colOff>
                    <xdr:row>32</xdr:row>
                    <xdr:rowOff>441960</xdr:rowOff>
                  </to>
                </anchor>
              </controlPr>
            </control>
          </mc:Choice>
        </mc:AlternateContent>
        <mc:AlternateContent xmlns:mc="http://schemas.openxmlformats.org/markup-compatibility/2006">
          <mc:Choice Requires="x14">
            <control shapeId="49626" r:id="rId309" name="Group Box 474">
              <controlPr defaultSize="0" autoFill="0" autoPict="0">
                <anchor moveWithCells="1">
                  <from>
                    <xdr:col>6</xdr:col>
                    <xdr:colOff>60960</xdr:colOff>
                    <xdr:row>32</xdr:row>
                    <xdr:rowOff>99060</xdr:rowOff>
                  </from>
                  <to>
                    <xdr:col>9</xdr:col>
                    <xdr:colOff>15240</xdr:colOff>
                    <xdr:row>32</xdr:row>
                    <xdr:rowOff>441960</xdr:rowOff>
                  </to>
                </anchor>
              </controlPr>
            </control>
          </mc:Choice>
        </mc:AlternateContent>
        <mc:AlternateContent xmlns:mc="http://schemas.openxmlformats.org/markup-compatibility/2006">
          <mc:Choice Requires="x14">
            <control shapeId="49627" r:id="rId310" name="Group Box 475">
              <controlPr defaultSize="0" autoFill="0" autoPict="0">
                <anchor moveWithCells="1">
                  <from>
                    <xdr:col>9</xdr:col>
                    <xdr:colOff>60960</xdr:colOff>
                    <xdr:row>32</xdr:row>
                    <xdr:rowOff>99060</xdr:rowOff>
                  </from>
                  <to>
                    <xdr:col>15</xdr:col>
                    <xdr:colOff>22860</xdr:colOff>
                    <xdr:row>32</xdr:row>
                    <xdr:rowOff>441960</xdr:rowOff>
                  </to>
                </anchor>
              </controlPr>
            </control>
          </mc:Choice>
        </mc:AlternateContent>
        <mc:AlternateContent xmlns:mc="http://schemas.openxmlformats.org/markup-compatibility/2006">
          <mc:Choice Requires="x14">
            <control shapeId="49628" r:id="rId311" name="Check Box 476">
              <controlPr defaultSize="0" autoFill="0" autoLine="0" autoPict="0">
                <anchor moveWithCells="1">
                  <from>
                    <xdr:col>5</xdr:col>
                    <xdr:colOff>327660</xdr:colOff>
                    <xdr:row>32</xdr:row>
                    <xdr:rowOff>175260</xdr:rowOff>
                  </from>
                  <to>
                    <xdr:col>5</xdr:col>
                    <xdr:colOff>975360</xdr:colOff>
                    <xdr:row>32</xdr:row>
                    <xdr:rowOff>365760</xdr:rowOff>
                  </to>
                </anchor>
              </controlPr>
            </control>
          </mc:Choice>
        </mc:AlternateContent>
        <mc:AlternateContent xmlns:mc="http://schemas.openxmlformats.org/markup-compatibility/2006">
          <mc:Choice Requires="x14">
            <control shapeId="49629" r:id="rId312" name="Group Box 477">
              <controlPr defaultSize="0" autoFill="0" autoPict="0">
                <anchor moveWithCells="1">
                  <from>
                    <xdr:col>12</xdr:col>
                    <xdr:colOff>68580</xdr:colOff>
                    <xdr:row>32</xdr:row>
                    <xdr:rowOff>99060</xdr:rowOff>
                  </from>
                  <to>
                    <xdr:col>17</xdr:col>
                    <xdr:colOff>1028700</xdr:colOff>
                    <xdr:row>32</xdr:row>
                    <xdr:rowOff>441960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F685C-A0D5-4E6D-8AD0-11A55FBF8B70}">
  <sheetPr>
    <tabColor theme="6" tint="-0.499984740745262"/>
    <pageSetUpPr autoPageBreaks="0" fitToPage="1"/>
  </sheetPr>
  <dimension ref="A1:U37"/>
  <sheetViews>
    <sheetView showGridLines="0" zoomScale="90" zoomScaleNormal="90" workbookViewId="0">
      <selection activeCell="B2" sqref="B2:L2"/>
    </sheetView>
  </sheetViews>
  <sheetFormatPr defaultColWidth="9.21875" defaultRowHeight="13.8" x14ac:dyDescent="0.25"/>
  <cols>
    <col min="1" max="1" width="5.6640625" style="5" customWidth="1"/>
    <col min="2" max="2" width="8.77734375" style="5" customWidth="1"/>
    <col min="3" max="3" width="21.21875" style="5" customWidth="1"/>
    <col min="4" max="4" width="74.33203125" style="5" customWidth="1"/>
    <col min="5" max="5" width="8.6640625" style="5" customWidth="1"/>
    <col min="6" max="6" width="15.6640625" style="5" customWidth="1"/>
    <col min="7" max="12" width="10.6640625" style="5" customWidth="1"/>
    <col min="13" max="13" width="12.21875" style="5" hidden="1" customWidth="1"/>
    <col min="14" max="14" width="14.109375" style="5" hidden="1" customWidth="1"/>
    <col min="15" max="15" width="13.88671875" style="5" hidden="1" customWidth="1"/>
    <col min="16" max="21" width="15" style="5" customWidth="1"/>
    <col min="22" max="16384" width="9.21875" style="5"/>
  </cols>
  <sheetData>
    <row r="1" spans="2:21" ht="12.45" customHeight="1" x14ac:dyDescent="0.25"/>
    <row r="2" spans="2:21" s="1" customFormat="1" ht="50.1" customHeight="1" x14ac:dyDescent="0.25">
      <c r="B2" s="309" t="s">
        <v>333</v>
      </c>
      <c r="C2" s="310"/>
      <c r="D2" s="310"/>
      <c r="E2" s="310"/>
      <c r="F2" s="310"/>
      <c r="G2" s="310"/>
      <c r="H2" s="310"/>
      <c r="I2" s="310"/>
      <c r="J2" s="310"/>
      <c r="K2" s="310"/>
      <c r="L2" s="310"/>
      <c r="M2" s="101"/>
    </row>
    <row r="3" spans="2:21" s="1" customFormat="1" ht="61.5" customHeight="1" x14ac:dyDescent="0.25">
      <c r="B3" s="311" t="s">
        <v>551</v>
      </c>
      <c r="C3" s="312"/>
      <c r="D3" s="312"/>
      <c r="E3" s="312"/>
      <c r="F3" s="312"/>
      <c r="G3" s="312"/>
      <c r="H3" s="312"/>
      <c r="I3" s="312"/>
      <c r="J3" s="312"/>
      <c r="K3" s="312"/>
      <c r="L3" s="312"/>
      <c r="M3" s="9"/>
    </row>
    <row r="4" spans="2:21" s="1" customFormat="1" ht="46.05" customHeight="1" x14ac:dyDescent="0.25">
      <c r="B4" s="301" t="s">
        <v>495</v>
      </c>
      <c r="C4" s="302"/>
      <c r="D4" s="302"/>
      <c r="E4" s="302"/>
      <c r="F4" s="302"/>
      <c r="G4" s="302"/>
      <c r="H4" s="302"/>
      <c r="I4" s="302"/>
      <c r="J4" s="302"/>
      <c r="K4" s="302"/>
      <c r="L4" s="302"/>
      <c r="M4" s="102"/>
    </row>
    <row r="5" spans="2:21" ht="10.050000000000001" customHeight="1" x14ac:dyDescent="0.25"/>
    <row r="6" spans="2:21" ht="40.049999999999997" customHeight="1" x14ac:dyDescent="0.25">
      <c r="B6" s="282" t="s">
        <v>552</v>
      </c>
      <c r="C6" s="283"/>
      <c r="D6" s="283"/>
      <c r="E6" s="283"/>
      <c r="F6" s="283"/>
      <c r="G6" s="283"/>
      <c r="H6" s="283"/>
      <c r="I6" s="283"/>
      <c r="J6" s="283"/>
      <c r="K6" s="283"/>
      <c r="L6" s="283"/>
      <c r="M6" s="283"/>
      <c r="N6" s="283"/>
      <c r="O6" s="283"/>
      <c r="P6" s="283"/>
      <c r="Q6" s="283"/>
      <c r="R6" s="283"/>
      <c r="S6" s="283"/>
      <c r="T6" s="283"/>
      <c r="U6" s="284"/>
    </row>
    <row r="7" spans="2:21" s="1" customFormat="1" ht="37.049999999999997" customHeight="1" x14ac:dyDescent="0.25">
      <c r="B7" s="263" t="s">
        <v>597</v>
      </c>
      <c r="C7" s="264"/>
      <c r="D7" s="264"/>
      <c r="E7" s="264"/>
      <c r="F7" s="265"/>
      <c r="G7" s="272" t="s">
        <v>578</v>
      </c>
      <c r="H7" s="272"/>
      <c r="I7" s="272"/>
      <c r="J7" s="272" t="s">
        <v>579</v>
      </c>
      <c r="K7" s="272"/>
      <c r="L7" s="272"/>
      <c r="M7" s="112"/>
      <c r="N7" s="112"/>
      <c r="O7" s="130"/>
      <c r="P7" s="273" t="s">
        <v>326</v>
      </c>
      <c r="Q7" s="273"/>
      <c r="R7" s="273"/>
      <c r="S7" s="273"/>
      <c r="T7" s="273"/>
      <c r="U7" s="274"/>
    </row>
    <row r="8" spans="2:21" s="1" customFormat="1" ht="37.049999999999997" customHeight="1" x14ac:dyDescent="0.25">
      <c r="B8" s="266"/>
      <c r="C8" s="267"/>
      <c r="D8" s="267"/>
      <c r="E8" s="267"/>
      <c r="F8" s="268"/>
      <c r="G8" s="113" t="s">
        <v>480</v>
      </c>
      <c r="H8" s="217" t="s">
        <v>481</v>
      </c>
      <c r="I8" s="217"/>
      <c r="J8" s="113" t="s">
        <v>482</v>
      </c>
      <c r="K8" s="217" t="s">
        <v>483</v>
      </c>
      <c r="L8" s="217"/>
      <c r="M8" s="114"/>
      <c r="N8" s="114"/>
      <c r="O8" s="131"/>
      <c r="P8" s="239" t="s">
        <v>285</v>
      </c>
      <c r="Q8" s="239"/>
      <c r="R8" s="239"/>
      <c r="S8" s="239"/>
      <c r="T8" s="239"/>
      <c r="U8" s="240"/>
    </row>
    <row r="9" spans="2:21" s="1" customFormat="1" ht="37.049999999999997" customHeight="1" x14ac:dyDescent="0.25">
      <c r="B9" s="266"/>
      <c r="C9" s="267"/>
      <c r="D9" s="267"/>
      <c r="E9" s="267"/>
      <c r="F9" s="268"/>
      <c r="G9" s="113" t="s">
        <v>484</v>
      </c>
      <c r="H9" s="217" t="s">
        <v>485</v>
      </c>
      <c r="I9" s="217"/>
      <c r="J9" s="113" t="s">
        <v>486</v>
      </c>
      <c r="K9" s="217" t="s">
        <v>487</v>
      </c>
      <c r="L9" s="217"/>
      <c r="M9" s="114"/>
      <c r="N9" s="114"/>
      <c r="O9" s="131"/>
      <c r="P9" s="239"/>
      <c r="Q9" s="239"/>
      <c r="R9" s="239"/>
      <c r="S9" s="239"/>
      <c r="T9" s="239"/>
      <c r="U9" s="240"/>
    </row>
    <row r="10" spans="2:21" s="1" customFormat="1" ht="37.049999999999997" customHeight="1" x14ac:dyDescent="0.25">
      <c r="B10" s="269"/>
      <c r="C10" s="270"/>
      <c r="D10" s="270"/>
      <c r="E10" s="270"/>
      <c r="F10" s="271"/>
      <c r="G10" s="115" t="s">
        <v>488</v>
      </c>
      <c r="H10" s="251" t="s">
        <v>489</v>
      </c>
      <c r="I10" s="251"/>
      <c r="J10" s="115" t="s">
        <v>490</v>
      </c>
      <c r="K10" s="251" t="s">
        <v>491</v>
      </c>
      <c r="L10" s="251"/>
      <c r="M10" s="114"/>
      <c r="N10" s="114"/>
      <c r="O10" s="131"/>
      <c r="P10" s="252"/>
      <c r="Q10" s="252"/>
      <c r="R10" s="252"/>
      <c r="S10" s="252"/>
      <c r="T10" s="252"/>
      <c r="U10" s="253"/>
    </row>
    <row r="11" spans="2:21" ht="41.1" customHeight="1" x14ac:dyDescent="0.25">
      <c r="B11" s="285" t="s">
        <v>515</v>
      </c>
      <c r="C11" s="285"/>
      <c r="D11" s="285"/>
      <c r="E11" s="100"/>
      <c r="F11" s="132" t="s">
        <v>580</v>
      </c>
      <c r="G11" s="286" t="s">
        <v>581</v>
      </c>
      <c r="H11" s="287"/>
      <c r="I11" s="288"/>
      <c r="J11" s="289" t="s">
        <v>584</v>
      </c>
      <c r="K11" s="287"/>
      <c r="L11" s="287"/>
      <c r="M11" s="105" t="s">
        <v>575</v>
      </c>
      <c r="N11" s="106" t="s">
        <v>582</v>
      </c>
      <c r="O11" s="106" t="s">
        <v>583</v>
      </c>
      <c r="P11" s="278"/>
      <c r="Q11" s="278"/>
      <c r="R11" s="278"/>
      <c r="S11" s="278"/>
      <c r="T11" s="278"/>
      <c r="U11" s="279"/>
    </row>
    <row r="12" spans="2:21" ht="40.049999999999997" customHeight="1" x14ac:dyDescent="0.25">
      <c r="B12" s="280" t="s">
        <v>437</v>
      </c>
      <c r="C12" s="281"/>
      <c r="D12" s="281"/>
      <c r="E12" s="103"/>
      <c r="F12" s="116"/>
      <c r="G12" s="260" t="s">
        <v>488</v>
      </c>
      <c r="H12" s="261"/>
      <c r="I12" s="262"/>
      <c r="J12" s="260" t="s">
        <v>482</v>
      </c>
      <c r="K12" s="261"/>
      <c r="L12" s="261"/>
      <c r="M12" s="134" t="b">
        <v>0</v>
      </c>
      <c r="N12" s="133">
        <f>IF(M12=TRUE,0%,IF(G12="Low",100%,IF(G12="Medium",200%,IF(G12="High",300%,ERROR))))</f>
        <v>3</v>
      </c>
      <c r="O12" s="133">
        <f>IF(M12=TRUE,0%,IF(J12="Short-term",100%,IF(J12="Medium-term",200%,IF(J12="Long-term",300%,ERROR))))</f>
        <v>1</v>
      </c>
      <c r="P12" s="239" t="s">
        <v>285</v>
      </c>
      <c r="Q12" s="239"/>
      <c r="R12" s="239"/>
      <c r="S12" s="239"/>
      <c r="T12" s="239"/>
      <c r="U12" s="240"/>
    </row>
    <row r="13" spans="2:21" ht="40.049999999999997" customHeight="1" x14ac:dyDescent="0.25">
      <c r="B13" s="258" t="s">
        <v>438</v>
      </c>
      <c r="C13" s="259"/>
      <c r="D13" s="277"/>
      <c r="E13" s="104"/>
      <c r="F13" s="116"/>
      <c r="G13" s="260" t="s">
        <v>488</v>
      </c>
      <c r="H13" s="261"/>
      <c r="I13" s="262"/>
      <c r="J13" s="260" t="s">
        <v>486</v>
      </c>
      <c r="K13" s="261"/>
      <c r="L13" s="261"/>
      <c r="M13" s="134" t="b">
        <v>0</v>
      </c>
      <c r="N13" s="133">
        <f>IF(M13=TRUE,0%,IF(G13="Low",100%,IF(G13="Medium",200%,IF(G13="High",300%,ERROR))))</f>
        <v>3</v>
      </c>
      <c r="O13" s="133">
        <f>IF(M13=TRUE,0%,IF(J13="Short-term",100%,IF(J13="Medium-term",200%,IF(J13="Long-term",300%,ERROR))))</f>
        <v>2</v>
      </c>
      <c r="P13" s="239" t="s">
        <v>285</v>
      </c>
      <c r="Q13" s="239"/>
      <c r="R13" s="239"/>
      <c r="S13" s="239"/>
      <c r="T13" s="239"/>
      <c r="U13" s="240"/>
    </row>
    <row r="14" spans="2:21" ht="40.049999999999997" customHeight="1" x14ac:dyDescent="0.25">
      <c r="B14" s="258" t="s">
        <v>435</v>
      </c>
      <c r="C14" s="259"/>
      <c r="D14" s="259"/>
      <c r="E14" s="104"/>
      <c r="F14" s="116"/>
      <c r="G14" s="260" t="s">
        <v>480</v>
      </c>
      <c r="H14" s="261"/>
      <c r="I14" s="262"/>
      <c r="J14" s="260" t="s">
        <v>486</v>
      </c>
      <c r="K14" s="261"/>
      <c r="L14" s="261"/>
      <c r="M14" s="134" t="b">
        <v>0</v>
      </c>
      <c r="N14" s="133">
        <f>IF(M14=TRUE,0%,IF(G14="Low",100%,IF(G14="Medium",200%,IF(G14="High",300%,ERROR))))</f>
        <v>1</v>
      </c>
      <c r="O14" s="133">
        <f>IF(M14=TRUE,0%,IF(J14="Short-term",100%,IF(J14="Medium-term",200%,IF(J14="Long-term",300%,ERROR))))</f>
        <v>2</v>
      </c>
      <c r="P14" s="239" t="s">
        <v>285</v>
      </c>
      <c r="Q14" s="239"/>
      <c r="R14" s="239"/>
      <c r="S14" s="239"/>
      <c r="T14" s="239"/>
      <c r="U14" s="240"/>
    </row>
    <row r="15" spans="2:21" ht="40.049999999999997" customHeight="1" x14ac:dyDescent="0.25">
      <c r="B15" s="258" t="s">
        <v>493</v>
      </c>
      <c r="C15" s="259"/>
      <c r="D15" s="259"/>
      <c r="E15" s="104"/>
      <c r="F15" s="116"/>
      <c r="G15" s="260" t="s">
        <v>488</v>
      </c>
      <c r="H15" s="261"/>
      <c r="I15" s="262"/>
      <c r="J15" s="260" t="s">
        <v>486</v>
      </c>
      <c r="K15" s="261"/>
      <c r="L15" s="261"/>
      <c r="M15" s="134" t="b">
        <v>0</v>
      </c>
      <c r="N15" s="133">
        <f>IF(M15=TRUE,0%,IF(G15="Low",100%,IF(G15="Medium",200%,IF(G15="High",300%,ERROR))))</f>
        <v>3</v>
      </c>
      <c r="O15" s="133">
        <f>IF(M15=TRUE,0%,IF(J15="Short-term",100%,IF(J15="Medium-term",200%,IF(J15="Long-term",300%,ERROR))))</f>
        <v>2</v>
      </c>
      <c r="P15" s="239" t="s">
        <v>285</v>
      </c>
      <c r="Q15" s="239"/>
      <c r="R15" s="239"/>
      <c r="S15" s="239"/>
      <c r="T15" s="239"/>
      <c r="U15" s="240"/>
    </row>
    <row r="16" spans="2:21" ht="40.049999999999997" customHeight="1" x14ac:dyDescent="0.25">
      <c r="B16" s="258" t="s">
        <v>436</v>
      </c>
      <c r="C16" s="259"/>
      <c r="D16" s="259"/>
      <c r="E16" s="104"/>
      <c r="F16" s="116"/>
      <c r="G16" s="260" t="s">
        <v>484</v>
      </c>
      <c r="H16" s="261"/>
      <c r="I16" s="262"/>
      <c r="J16" s="260" t="s">
        <v>486</v>
      </c>
      <c r="K16" s="261"/>
      <c r="L16" s="261"/>
      <c r="M16" s="134" t="b">
        <v>0</v>
      </c>
      <c r="N16" s="133">
        <f>IF(M16=TRUE,0%,IF(G16="Low",100%,IF(G16="Medium",200%,IF(G16="High",300%,ERROR))))</f>
        <v>2</v>
      </c>
      <c r="O16" s="133">
        <f>IF(M16=TRUE,0%,IF(J16="Short-term",100%,IF(J16="Medium-term",200%,IF(J16="Long-term",300%,ERROR))))</f>
        <v>2</v>
      </c>
      <c r="P16" s="239" t="s">
        <v>285</v>
      </c>
      <c r="Q16" s="239"/>
      <c r="R16" s="239"/>
      <c r="S16" s="239"/>
      <c r="T16" s="239"/>
      <c r="U16" s="240"/>
    </row>
    <row r="17" spans="2:21" ht="40.049999999999997" customHeight="1" x14ac:dyDescent="0.25">
      <c r="B17" s="275" t="s">
        <v>327</v>
      </c>
      <c r="C17" s="276"/>
      <c r="D17" s="276"/>
      <c r="E17" s="100"/>
      <c r="F17" s="116"/>
      <c r="G17" s="260" t="s">
        <v>488</v>
      </c>
      <c r="H17" s="261"/>
      <c r="I17" s="262"/>
      <c r="J17" s="260" t="s">
        <v>490</v>
      </c>
      <c r="K17" s="261"/>
      <c r="L17" s="261"/>
      <c r="M17" s="134" t="b">
        <v>0</v>
      </c>
      <c r="N17" s="133">
        <f>IF(M17=TRUE,0%,IF(G17="Low",100%,IF(G17="Medium",200%,IF(G17="High",300%,ERROR))))</f>
        <v>3</v>
      </c>
      <c r="O17" s="133">
        <f>IF(M17=TRUE,0%,IF(J17="Short-term",100%,IF(J17="Medium-term",200%,IF(J17="Long-term",300%,ERROR))))</f>
        <v>3</v>
      </c>
      <c r="P17" s="252" t="s">
        <v>285</v>
      </c>
      <c r="Q17" s="252"/>
      <c r="R17" s="252"/>
      <c r="S17" s="252"/>
      <c r="T17" s="252"/>
      <c r="U17" s="253"/>
    </row>
    <row r="18" spans="2:21" ht="40.049999999999997" customHeight="1" x14ac:dyDescent="0.25">
      <c r="B18" s="290" t="s">
        <v>492</v>
      </c>
      <c r="C18" s="291"/>
      <c r="D18" s="291"/>
      <c r="E18" s="292"/>
      <c r="F18" s="292"/>
      <c r="G18" s="293" t="str">
        <f>IF(SUM(N12:N17)/COUNTIF(N12:N17,"&gt;0%")&lt;1.5,"Low",IF(SUM(N12:N17)/COUNTIF(N12:N17,"&gt;0%")&lt;2.5,"Medium","High"))</f>
        <v>High</v>
      </c>
      <c r="H18" s="294"/>
      <c r="I18" s="295"/>
      <c r="J18" s="296" t="str">
        <f>IF(SUM(O12:O17)/COUNTIF(O12:O17,"&gt;0%")&lt;1.5,"Short-term",IF(SUM(O12:O17)/COUNTIF(O12:O17,"&gt;0%")&lt;2.5,"Medium-term","Long-term"))</f>
        <v>Medium-term</v>
      </c>
      <c r="K18" s="294"/>
      <c r="L18" s="297"/>
      <c r="M18" s="107"/>
      <c r="N18" s="108"/>
      <c r="O18" s="108"/>
      <c r="P18" s="316"/>
      <c r="Q18" s="316"/>
      <c r="R18" s="316"/>
      <c r="S18" s="316"/>
      <c r="T18" s="316"/>
      <c r="U18" s="316"/>
    </row>
    <row r="19" spans="2:21" ht="13.95" customHeight="1" x14ac:dyDescent="0.25">
      <c r="N19" s="109"/>
      <c r="O19" s="109"/>
    </row>
    <row r="20" spans="2:21" ht="40.049999999999997" customHeight="1" x14ac:dyDescent="0.25">
      <c r="B20" s="298" t="s">
        <v>553</v>
      </c>
      <c r="C20" s="299"/>
      <c r="D20" s="299"/>
      <c r="E20" s="299"/>
      <c r="F20" s="299"/>
      <c r="G20" s="299"/>
      <c r="H20" s="299"/>
      <c r="I20" s="299"/>
      <c r="J20" s="299"/>
      <c r="K20" s="299"/>
      <c r="L20" s="299"/>
      <c r="M20" s="299"/>
      <c r="N20" s="299"/>
      <c r="O20" s="299"/>
      <c r="P20" s="299"/>
      <c r="Q20" s="299"/>
      <c r="R20" s="299"/>
      <c r="S20" s="299"/>
      <c r="T20" s="299"/>
      <c r="U20" s="300"/>
    </row>
    <row r="21" spans="2:21" s="1" customFormat="1" ht="37.049999999999997" customHeight="1" x14ac:dyDescent="0.25">
      <c r="B21" s="263" t="s">
        <v>598</v>
      </c>
      <c r="C21" s="264"/>
      <c r="D21" s="264"/>
      <c r="E21" s="264"/>
      <c r="F21" s="265"/>
      <c r="G21" s="272" t="s">
        <v>578</v>
      </c>
      <c r="H21" s="272"/>
      <c r="I21" s="272"/>
      <c r="J21" s="272" t="s">
        <v>579</v>
      </c>
      <c r="K21" s="272"/>
      <c r="L21" s="272"/>
      <c r="M21" s="112"/>
      <c r="N21" s="112"/>
      <c r="O21" s="130"/>
      <c r="P21" s="273" t="s">
        <v>326</v>
      </c>
      <c r="Q21" s="273"/>
      <c r="R21" s="273"/>
      <c r="S21" s="273"/>
      <c r="T21" s="273"/>
      <c r="U21" s="274"/>
    </row>
    <row r="22" spans="2:21" s="1" customFormat="1" ht="37.049999999999997" customHeight="1" x14ac:dyDescent="0.25">
      <c r="B22" s="266"/>
      <c r="C22" s="267"/>
      <c r="D22" s="267"/>
      <c r="E22" s="267"/>
      <c r="F22" s="268"/>
      <c r="G22" s="113" t="s">
        <v>480</v>
      </c>
      <c r="H22" s="217" t="s">
        <v>481</v>
      </c>
      <c r="I22" s="217"/>
      <c r="J22" s="113" t="s">
        <v>482</v>
      </c>
      <c r="K22" s="217" t="s">
        <v>483</v>
      </c>
      <c r="L22" s="217"/>
      <c r="M22" s="114"/>
      <c r="N22" s="114"/>
      <c r="O22" s="131"/>
      <c r="P22" s="239" t="s">
        <v>285</v>
      </c>
      <c r="Q22" s="239"/>
      <c r="R22" s="239"/>
      <c r="S22" s="239"/>
      <c r="T22" s="239"/>
      <c r="U22" s="240"/>
    </row>
    <row r="23" spans="2:21" s="1" customFormat="1" ht="37.049999999999997" customHeight="1" x14ac:dyDescent="0.25">
      <c r="B23" s="266"/>
      <c r="C23" s="267"/>
      <c r="D23" s="267"/>
      <c r="E23" s="267"/>
      <c r="F23" s="268"/>
      <c r="G23" s="113" t="s">
        <v>484</v>
      </c>
      <c r="H23" s="217" t="s">
        <v>485</v>
      </c>
      <c r="I23" s="217"/>
      <c r="J23" s="113" t="s">
        <v>486</v>
      </c>
      <c r="K23" s="217" t="s">
        <v>487</v>
      </c>
      <c r="L23" s="217"/>
      <c r="M23" s="114"/>
      <c r="N23" s="114"/>
      <c r="O23" s="131"/>
      <c r="P23" s="239"/>
      <c r="Q23" s="239"/>
      <c r="R23" s="239"/>
      <c r="S23" s="239"/>
      <c r="T23" s="239"/>
      <c r="U23" s="240"/>
    </row>
    <row r="24" spans="2:21" s="1" customFormat="1" ht="37.049999999999997" customHeight="1" x14ac:dyDescent="0.25">
      <c r="B24" s="269"/>
      <c r="C24" s="270"/>
      <c r="D24" s="270"/>
      <c r="E24" s="270"/>
      <c r="F24" s="271"/>
      <c r="G24" s="115" t="s">
        <v>488</v>
      </c>
      <c r="H24" s="251" t="s">
        <v>489</v>
      </c>
      <c r="I24" s="251"/>
      <c r="J24" s="115" t="s">
        <v>490</v>
      </c>
      <c r="K24" s="251" t="s">
        <v>491</v>
      </c>
      <c r="L24" s="251"/>
      <c r="M24" s="114"/>
      <c r="N24" s="114"/>
      <c r="O24" s="131"/>
      <c r="P24" s="252"/>
      <c r="Q24" s="252"/>
      <c r="R24" s="252"/>
      <c r="S24" s="252"/>
      <c r="T24" s="252"/>
      <c r="U24" s="253"/>
    </row>
    <row r="25" spans="2:21" ht="41.1" customHeight="1" x14ac:dyDescent="0.25">
      <c r="B25" s="285" t="s">
        <v>515</v>
      </c>
      <c r="C25" s="285"/>
      <c r="D25" s="285"/>
      <c r="E25" s="100"/>
      <c r="F25" s="132" t="s">
        <v>580</v>
      </c>
      <c r="G25" s="286" t="s">
        <v>576</v>
      </c>
      <c r="H25" s="287"/>
      <c r="I25" s="288"/>
      <c r="J25" s="289" t="s">
        <v>577</v>
      </c>
      <c r="K25" s="287"/>
      <c r="L25" s="287"/>
      <c r="M25" s="105" t="s">
        <v>575</v>
      </c>
      <c r="N25" s="106" t="s">
        <v>582</v>
      </c>
      <c r="O25" s="106" t="s">
        <v>583</v>
      </c>
      <c r="P25" s="278"/>
      <c r="Q25" s="278"/>
      <c r="R25" s="278"/>
      <c r="S25" s="278"/>
      <c r="T25" s="278"/>
      <c r="U25" s="279"/>
    </row>
    <row r="26" spans="2:21" ht="40.049999999999997" customHeight="1" x14ac:dyDescent="0.25">
      <c r="B26" s="280" t="s">
        <v>439</v>
      </c>
      <c r="C26" s="281"/>
      <c r="D26" s="281"/>
      <c r="E26" s="100"/>
      <c r="F26" s="116"/>
      <c r="G26" s="260" t="s">
        <v>484</v>
      </c>
      <c r="H26" s="261"/>
      <c r="I26" s="262"/>
      <c r="J26" s="260" t="s">
        <v>482</v>
      </c>
      <c r="K26" s="261"/>
      <c r="L26" s="261"/>
      <c r="M26" s="134" t="b">
        <v>0</v>
      </c>
      <c r="N26" s="133">
        <f>IF(M26=TRUE,0%,IF(G26="Low",100%,IF(G26="Medium",200%,IF(G26="High",300%,ERROR))))</f>
        <v>2</v>
      </c>
      <c r="O26" s="133">
        <f>IF(M26=TRUE,0%,IF(J26="Short-term",100%,IF(J26="Medium-term",200%,IF(J26="Long-term",300%,ERROR))))</f>
        <v>1</v>
      </c>
      <c r="P26" s="239" t="s">
        <v>285</v>
      </c>
      <c r="Q26" s="239"/>
      <c r="R26" s="239"/>
      <c r="S26" s="239"/>
      <c r="T26" s="239"/>
      <c r="U26" s="240"/>
    </row>
    <row r="27" spans="2:21" ht="40.049999999999997" customHeight="1" x14ac:dyDescent="0.25">
      <c r="B27" s="258" t="s">
        <v>440</v>
      </c>
      <c r="C27" s="259"/>
      <c r="D27" s="277"/>
      <c r="E27" s="100"/>
      <c r="F27" s="116"/>
      <c r="G27" s="260" t="s">
        <v>488</v>
      </c>
      <c r="H27" s="261"/>
      <c r="I27" s="262"/>
      <c r="J27" s="260" t="s">
        <v>486</v>
      </c>
      <c r="K27" s="261"/>
      <c r="L27" s="261"/>
      <c r="M27" s="134" t="b">
        <v>0</v>
      </c>
      <c r="N27" s="133">
        <f>IF(M27=TRUE,0%,IF(G27="Low",100%,IF(G27="Medium",200%,IF(G27="High",300%,ERROR))))</f>
        <v>3</v>
      </c>
      <c r="O27" s="133">
        <f>IF(M27=TRUE,0%,IF(J27="Short-term",100%,IF(J27="Medium-term",200%,IF(J27="Long-term",300%,ERROR))))</f>
        <v>2</v>
      </c>
      <c r="P27" s="239" t="s">
        <v>285</v>
      </c>
      <c r="Q27" s="239"/>
      <c r="R27" s="239"/>
      <c r="S27" s="239"/>
      <c r="T27" s="239"/>
      <c r="U27" s="240"/>
    </row>
    <row r="28" spans="2:21" ht="40.049999999999997" customHeight="1" x14ac:dyDescent="0.25">
      <c r="B28" s="258" t="s">
        <v>441</v>
      </c>
      <c r="C28" s="259"/>
      <c r="D28" s="259"/>
      <c r="E28" s="100"/>
      <c r="F28" s="116"/>
      <c r="G28" s="260" t="s">
        <v>480</v>
      </c>
      <c r="H28" s="261"/>
      <c r="I28" s="262"/>
      <c r="J28" s="260" t="s">
        <v>486</v>
      </c>
      <c r="K28" s="261"/>
      <c r="L28" s="261"/>
      <c r="M28" s="134" t="b">
        <v>0</v>
      </c>
      <c r="N28" s="133">
        <f>IF(M28=TRUE,0%,IF(G28="Low",100%,IF(G28="Medium",200%,IF(G28="High",300%,ERROR))))</f>
        <v>1</v>
      </c>
      <c r="O28" s="133">
        <f>IF(M28=TRUE,0%,IF(J28="Short-term",100%,IF(J28="Medium-term",200%,IF(J28="Long-term",300%,ERROR))))</f>
        <v>2</v>
      </c>
      <c r="P28" s="239" t="s">
        <v>285</v>
      </c>
      <c r="Q28" s="239"/>
      <c r="R28" s="239"/>
      <c r="S28" s="239"/>
      <c r="T28" s="239"/>
      <c r="U28" s="240"/>
    </row>
    <row r="29" spans="2:21" ht="40.049999999999997" customHeight="1" x14ac:dyDescent="0.25">
      <c r="B29" s="258" t="s">
        <v>442</v>
      </c>
      <c r="C29" s="259"/>
      <c r="D29" s="259"/>
      <c r="E29" s="100"/>
      <c r="F29" s="116"/>
      <c r="G29" s="260" t="s">
        <v>488</v>
      </c>
      <c r="H29" s="261"/>
      <c r="I29" s="262"/>
      <c r="J29" s="260" t="s">
        <v>486</v>
      </c>
      <c r="K29" s="261"/>
      <c r="L29" s="261"/>
      <c r="M29" s="134" t="b">
        <v>0</v>
      </c>
      <c r="N29" s="133">
        <f>IF(M29=TRUE,0%,IF(G29="Low",100%,IF(G29="Medium",200%,IF(G29="High",300%,ERROR))))</f>
        <v>3</v>
      </c>
      <c r="O29" s="133">
        <f>IF(M29=TRUE,0%,IF(J29="Short-term",100%,IF(J29="Medium-term",200%,IF(J29="Long-term",300%,ERROR))))</f>
        <v>2</v>
      </c>
      <c r="P29" s="239" t="s">
        <v>285</v>
      </c>
      <c r="Q29" s="239"/>
      <c r="R29" s="239"/>
      <c r="S29" s="239"/>
      <c r="T29" s="239"/>
      <c r="U29" s="240"/>
    </row>
    <row r="30" spans="2:21" ht="40.049999999999997" customHeight="1" x14ac:dyDescent="0.25">
      <c r="B30" s="258" t="s">
        <v>494</v>
      </c>
      <c r="C30" s="259"/>
      <c r="D30" s="259"/>
      <c r="E30" s="100"/>
      <c r="F30" s="116"/>
      <c r="G30" s="260" t="s">
        <v>484</v>
      </c>
      <c r="H30" s="261"/>
      <c r="I30" s="262"/>
      <c r="J30" s="260" t="s">
        <v>486</v>
      </c>
      <c r="K30" s="261"/>
      <c r="L30" s="261"/>
      <c r="M30" s="134" t="b">
        <v>0</v>
      </c>
      <c r="N30" s="133">
        <f>IF(M30=TRUE,0%,IF(G30="Low",100%,IF(G30="Medium",200%,IF(G30="High",300%,ERROR))))</f>
        <v>2</v>
      </c>
      <c r="O30" s="133">
        <f>IF(M30=TRUE,0%,IF(J30="Short-term",100%,IF(J30="Medium-term",200%,IF(J30="Long-term",300%,ERROR))))</f>
        <v>2</v>
      </c>
      <c r="P30" s="239" t="s">
        <v>285</v>
      </c>
      <c r="Q30" s="239"/>
      <c r="R30" s="239"/>
      <c r="S30" s="239"/>
      <c r="T30" s="239"/>
      <c r="U30" s="240"/>
    </row>
    <row r="31" spans="2:21" ht="40.049999999999997" customHeight="1" x14ac:dyDescent="0.25">
      <c r="B31" s="258" t="s">
        <v>443</v>
      </c>
      <c r="C31" s="259"/>
      <c r="D31" s="259"/>
      <c r="E31" s="100"/>
      <c r="F31" s="116"/>
      <c r="G31" s="260" t="s">
        <v>488</v>
      </c>
      <c r="H31" s="261"/>
      <c r="I31" s="262"/>
      <c r="J31" s="260" t="s">
        <v>490</v>
      </c>
      <c r="K31" s="261"/>
      <c r="L31" s="261"/>
      <c r="M31" s="134" t="b">
        <v>0</v>
      </c>
      <c r="N31" s="133">
        <f>IF(M31=TRUE,0%,IF(G31="Low",100%,IF(G31="Medium",200%,IF(G31="High",300%,ERROR))))</f>
        <v>3</v>
      </c>
      <c r="O31" s="133">
        <f>IF(M31=TRUE,0%,IF(J31="Short-term",100%,IF(J31="Medium-term",200%,IF(J31="Long-term",300%,ERROR))))</f>
        <v>3</v>
      </c>
      <c r="P31" s="239" t="s">
        <v>285</v>
      </c>
      <c r="Q31" s="239"/>
      <c r="R31" s="239"/>
      <c r="S31" s="239"/>
      <c r="T31" s="239"/>
      <c r="U31" s="240"/>
    </row>
    <row r="32" spans="2:21" ht="40.049999999999997" customHeight="1" x14ac:dyDescent="0.25">
      <c r="B32" s="258" t="s">
        <v>444</v>
      </c>
      <c r="C32" s="259"/>
      <c r="D32" s="259"/>
      <c r="E32" s="100"/>
      <c r="F32" s="116"/>
      <c r="G32" s="313" t="s">
        <v>488</v>
      </c>
      <c r="H32" s="314"/>
      <c r="I32" s="315"/>
      <c r="J32" s="313" t="s">
        <v>490</v>
      </c>
      <c r="K32" s="314"/>
      <c r="L32" s="314"/>
      <c r="M32" s="134" t="b">
        <v>1</v>
      </c>
      <c r="N32" s="133">
        <f>IF(M32=TRUE,0%,IF(G32="Low",100%,IF(G32="Medium",200%,IF(G32="High",300%,ERROR))))</f>
        <v>0</v>
      </c>
      <c r="O32" s="133">
        <f>IF(M32=TRUE,0%,IF(J32="Short-term",100%,IF(J32="Medium-term",200%,IF(J32="Long-term",300%,ERROR))))</f>
        <v>0</v>
      </c>
      <c r="P32" s="239" t="s">
        <v>285</v>
      </c>
      <c r="Q32" s="239"/>
      <c r="R32" s="239"/>
      <c r="S32" s="239"/>
      <c r="T32" s="239"/>
      <c r="U32" s="240"/>
    </row>
    <row r="33" spans="1:21" ht="40.049999999999997" customHeight="1" x14ac:dyDescent="0.25">
      <c r="B33" s="275" t="s">
        <v>327</v>
      </c>
      <c r="C33" s="276"/>
      <c r="D33" s="276"/>
      <c r="E33" s="100"/>
      <c r="F33" s="116"/>
      <c r="G33" s="260" t="s">
        <v>488</v>
      </c>
      <c r="H33" s="261"/>
      <c r="I33" s="262"/>
      <c r="J33" s="260" t="s">
        <v>490</v>
      </c>
      <c r="K33" s="261"/>
      <c r="L33" s="261"/>
      <c r="M33" s="134" t="b">
        <v>0</v>
      </c>
      <c r="N33" s="133">
        <f>IF(M33=TRUE,0%,IF(G33="Low",100%,IF(G33="Medium",200%,IF(G33="High",300%,ERROR))))</f>
        <v>3</v>
      </c>
      <c r="O33" s="133">
        <f>IF(M33=TRUE,0%,IF(J33="Short-term",100%,IF(J33="Medium-term",200%,IF(J33="Long-term",300%,ERROR))))</f>
        <v>3</v>
      </c>
      <c r="P33" s="252" t="s">
        <v>285</v>
      </c>
      <c r="Q33" s="252"/>
      <c r="R33" s="252"/>
      <c r="S33" s="252"/>
      <c r="T33" s="252"/>
      <c r="U33" s="253"/>
    </row>
    <row r="34" spans="1:21" ht="40.049999999999997" customHeight="1" x14ac:dyDescent="0.25">
      <c r="B34" s="290" t="s">
        <v>492</v>
      </c>
      <c r="C34" s="291"/>
      <c r="D34" s="291"/>
      <c r="E34" s="292"/>
      <c r="F34" s="292"/>
      <c r="G34" s="293" t="str">
        <f>IF(SUM(N26:N33)/COUNTIF(N26:N33,"&gt;0%")&lt;1.5,"Low",IF(SUM(N26:N33)/COUNTIF(N26:N33,"&gt;0%")&lt;2.5,"Medium","High"))</f>
        <v>Medium</v>
      </c>
      <c r="H34" s="294"/>
      <c r="I34" s="295"/>
      <c r="J34" s="296" t="str">
        <f>IF(SUM(O26:O33)/COUNTIF(O26:O33,"&gt;0%")&lt;1.5,"Short-term",IF(SUM(O26:O33)/COUNTIF(O26:O33,"&gt;0%")&lt;2.5,"Medium-term","Long-term"))</f>
        <v>Medium-term</v>
      </c>
      <c r="K34" s="294"/>
      <c r="L34" s="297"/>
      <c r="M34" s="107"/>
      <c r="N34" s="108"/>
      <c r="O34" s="108"/>
      <c r="P34" s="316"/>
      <c r="Q34" s="316"/>
      <c r="R34" s="316"/>
      <c r="S34" s="316"/>
      <c r="T34" s="316"/>
      <c r="U34" s="316"/>
    </row>
    <row r="35" spans="1:21" ht="10.050000000000001" customHeight="1" x14ac:dyDescent="0.25"/>
    <row r="37" spans="1:21" s="10" customFormat="1" ht="25.05" customHeight="1" x14ac:dyDescent="0.3">
      <c r="A37" s="19">
        <v>1</v>
      </c>
      <c r="B37" s="169" t="s">
        <v>408</v>
      </c>
      <c r="C37" s="169"/>
      <c r="D37" s="169"/>
      <c r="E37" s="169"/>
      <c r="F37" s="169"/>
      <c r="G37" s="169"/>
      <c r="H37" s="169"/>
      <c r="I37" s="169"/>
      <c r="J37" s="169"/>
      <c r="K37" s="169"/>
      <c r="L37" s="169"/>
      <c r="M37" s="111"/>
      <c r="N37" s="111"/>
      <c r="O37" s="111"/>
    </row>
  </sheetData>
  <mergeCells count="100">
    <mergeCell ref="B17:D17"/>
    <mergeCell ref="G17:I17"/>
    <mergeCell ref="J17:L17"/>
    <mergeCell ref="P17:U17"/>
    <mergeCell ref="B15:D15"/>
    <mergeCell ref="G15:I15"/>
    <mergeCell ref="J15:L15"/>
    <mergeCell ref="P15:U15"/>
    <mergeCell ref="B16:D16"/>
    <mergeCell ref="G16:I16"/>
    <mergeCell ref="J16:L16"/>
    <mergeCell ref="P16:U16"/>
    <mergeCell ref="B13:D13"/>
    <mergeCell ref="G13:I13"/>
    <mergeCell ref="J13:L13"/>
    <mergeCell ref="P13:U13"/>
    <mergeCell ref="B14:D14"/>
    <mergeCell ref="G14:I14"/>
    <mergeCell ref="J14:L14"/>
    <mergeCell ref="P14:U14"/>
    <mergeCell ref="P11:U11"/>
    <mergeCell ref="B12:D12"/>
    <mergeCell ref="G12:I12"/>
    <mergeCell ref="J12:L12"/>
    <mergeCell ref="P12:U12"/>
    <mergeCell ref="K9:L9"/>
    <mergeCell ref="H10:I10"/>
    <mergeCell ref="K10:L10"/>
    <mergeCell ref="B11:D11"/>
    <mergeCell ref="G11:I11"/>
    <mergeCell ref="J11:L11"/>
    <mergeCell ref="G27:I27"/>
    <mergeCell ref="J27:L27"/>
    <mergeCell ref="H24:I24"/>
    <mergeCell ref="K24:L24"/>
    <mergeCell ref="B26:D26"/>
    <mergeCell ref="B27:D27"/>
    <mergeCell ref="J28:L28"/>
    <mergeCell ref="G29:I29"/>
    <mergeCell ref="J29:L29"/>
    <mergeCell ref="G30:I30"/>
    <mergeCell ref="J30:L30"/>
    <mergeCell ref="J31:L31"/>
    <mergeCell ref="P34:U34"/>
    <mergeCell ref="P18:U18"/>
    <mergeCell ref="B21:F24"/>
    <mergeCell ref="P31:U31"/>
    <mergeCell ref="B29:D29"/>
    <mergeCell ref="P29:U29"/>
    <mergeCell ref="B30:D30"/>
    <mergeCell ref="P30:U30"/>
    <mergeCell ref="P22:U24"/>
    <mergeCell ref="H23:I23"/>
    <mergeCell ref="K23:L23"/>
    <mergeCell ref="J21:L21"/>
    <mergeCell ref="P32:U32"/>
    <mergeCell ref="B31:D31"/>
    <mergeCell ref="G28:I28"/>
    <mergeCell ref="B37:L37"/>
    <mergeCell ref="B32:D32"/>
    <mergeCell ref="B33:D33"/>
    <mergeCell ref="B34:F34"/>
    <mergeCell ref="G34:I34"/>
    <mergeCell ref="J34:L34"/>
    <mergeCell ref="G32:I32"/>
    <mergeCell ref="J32:L32"/>
    <mergeCell ref="G33:I33"/>
    <mergeCell ref="J33:L33"/>
    <mergeCell ref="B2:L2"/>
    <mergeCell ref="B3:L3"/>
    <mergeCell ref="B4:L4"/>
    <mergeCell ref="B20:U20"/>
    <mergeCell ref="G18:I18"/>
    <mergeCell ref="J18:L18"/>
    <mergeCell ref="B18:F18"/>
    <mergeCell ref="B6:U6"/>
    <mergeCell ref="B7:F10"/>
    <mergeCell ref="G7:I7"/>
    <mergeCell ref="J7:L7"/>
    <mergeCell ref="P7:U7"/>
    <mergeCell ref="H8:I8"/>
    <mergeCell ref="K8:L8"/>
    <mergeCell ref="P8:U10"/>
    <mergeCell ref="H9:I9"/>
    <mergeCell ref="B28:D28"/>
    <mergeCell ref="G26:I26"/>
    <mergeCell ref="J26:L26"/>
    <mergeCell ref="P33:U33"/>
    <mergeCell ref="P21:U21"/>
    <mergeCell ref="H22:I22"/>
    <mergeCell ref="P26:U26"/>
    <mergeCell ref="P27:U27"/>
    <mergeCell ref="P28:U28"/>
    <mergeCell ref="B25:D25"/>
    <mergeCell ref="P25:U25"/>
    <mergeCell ref="G25:I25"/>
    <mergeCell ref="J25:L25"/>
    <mergeCell ref="K22:L22"/>
    <mergeCell ref="G21:I21"/>
    <mergeCell ref="G31:I31"/>
  </mergeCells>
  <conditionalFormatting sqref="B12:D12">
    <cfRule type="expression" dxfId="72" priority="6">
      <formula>$M$12=TRUE</formula>
    </cfRule>
  </conditionalFormatting>
  <conditionalFormatting sqref="B13:D13">
    <cfRule type="expression" priority="5">
      <formula>$M$13=TRUE</formula>
    </cfRule>
  </conditionalFormatting>
  <conditionalFormatting sqref="B14:D14">
    <cfRule type="expression" dxfId="71" priority="4">
      <formula>$M$14=TRUE</formula>
    </cfRule>
  </conditionalFormatting>
  <conditionalFormatting sqref="B15:D15">
    <cfRule type="expression" dxfId="70" priority="3">
      <formula>$M$15=TRUE</formula>
    </cfRule>
  </conditionalFormatting>
  <conditionalFormatting sqref="B16:D16">
    <cfRule type="expression" dxfId="69" priority="2">
      <formula>$M$16=TRUE</formula>
    </cfRule>
  </conditionalFormatting>
  <conditionalFormatting sqref="B17:D17">
    <cfRule type="expression" dxfId="68" priority="1">
      <formula>$M$17=TRUE</formula>
    </cfRule>
  </conditionalFormatting>
  <conditionalFormatting sqref="B26:D26">
    <cfRule type="expression" dxfId="67" priority="29">
      <formula>$M$26=TRUE</formula>
    </cfRule>
  </conditionalFormatting>
  <conditionalFormatting sqref="B27:D27">
    <cfRule type="expression" dxfId="66" priority="27">
      <formula>$M$27=TRUE</formula>
    </cfRule>
  </conditionalFormatting>
  <conditionalFormatting sqref="B28:D28">
    <cfRule type="expression" dxfId="65" priority="26">
      <formula>$M$28=TRUE</formula>
    </cfRule>
  </conditionalFormatting>
  <conditionalFormatting sqref="B29:D29">
    <cfRule type="expression" dxfId="64" priority="25">
      <formula>$M$29=TRUE</formula>
    </cfRule>
  </conditionalFormatting>
  <conditionalFormatting sqref="B30:D30">
    <cfRule type="expression" dxfId="63" priority="21">
      <formula>$M$30=TRUE</formula>
    </cfRule>
  </conditionalFormatting>
  <conditionalFormatting sqref="B31:D31">
    <cfRule type="expression" dxfId="62" priority="24">
      <formula>$M$31=TRUE</formula>
    </cfRule>
  </conditionalFormatting>
  <conditionalFormatting sqref="B32:D32">
    <cfRule type="expression" dxfId="61" priority="23">
      <formula>$M$32=TRUE</formula>
    </cfRule>
  </conditionalFormatting>
  <conditionalFormatting sqref="B33:D33">
    <cfRule type="expression" dxfId="60" priority="22">
      <formula>$M$33=TRUE</formula>
    </cfRule>
  </conditionalFormatting>
  <conditionalFormatting sqref="G12:L12">
    <cfRule type="expression" dxfId="59" priority="16">
      <formula>$M$12=TRUE</formula>
    </cfRule>
  </conditionalFormatting>
  <conditionalFormatting sqref="G13:L13">
    <cfRule type="expression" dxfId="58" priority="20">
      <formula>$M$13=TRUE</formula>
    </cfRule>
  </conditionalFormatting>
  <conditionalFormatting sqref="G14:L14">
    <cfRule type="expression" dxfId="57" priority="19">
      <formula>$M$14=TRUE</formula>
    </cfRule>
  </conditionalFormatting>
  <conditionalFormatting sqref="G15:L15">
    <cfRule type="expression" dxfId="56" priority="18">
      <formula>$M$15=TRUE</formula>
    </cfRule>
  </conditionalFormatting>
  <conditionalFormatting sqref="G16:L16">
    <cfRule type="expression" dxfId="55" priority="17">
      <formula>$M$16=TRUE</formula>
    </cfRule>
  </conditionalFormatting>
  <conditionalFormatting sqref="G17:L17">
    <cfRule type="expression" dxfId="54" priority="8">
      <formula>$M$17=TRUE</formula>
    </cfRule>
  </conditionalFormatting>
  <conditionalFormatting sqref="G26:L26">
    <cfRule type="expression" dxfId="53" priority="32">
      <formula>$M$26=TRUE</formula>
    </cfRule>
  </conditionalFormatting>
  <conditionalFormatting sqref="G27:L27">
    <cfRule type="expression" dxfId="52" priority="42">
      <formula>$M$27=TRUE</formula>
    </cfRule>
  </conditionalFormatting>
  <conditionalFormatting sqref="G28:L28">
    <cfRule type="expression" dxfId="51" priority="41">
      <formula>$M$28=TRUE</formula>
    </cfRule>
  </conditionalFormatting>
  <conditionalFormatting sqref="G29:L29">
    <cfRule type="expression" dxfId="50" priority="40">
      <formula>$M$29=TRUE</formula>
    </cfRule>
  </conditionalFormatting>
  <conditionalFormatting sqref="G30:L30">
    <cfRule type="expression" dxfId="49" priority="39">
      <formula>$M$30=TRUE</formula>
    </cfRule>
  </conditionalFormatting>
  <conditionalFormatting sqref="G31:L31">
    <cfRule type="expression" dxfId="48" priority="38">
      <formula>$M$31=TRUE</formula>
    </cfRule>
  </conditionalFormatting>
  <conditionalFormatting sqref="G32:L32">
    <cfRule type="expression" dxfId="47" priority="37">
      <formula>$M$32=TRUE</formula>
    </cfRule>
  </conditionalFormatting>
  <conditionalFormatting sqref="G33:L33">
    <cfRule type="expression" dxfId="46" priority="36">
      <formula>$M$33=TRUE</formula>
    </cfRule>
  </conditionalFormatting>
  <dataValidations disablePrompts="1" count="2">
    <dataValidation type="list" allowBlank="1" showInputMessage="1" showErrorMessage="1" sqref="G26:I33 G12:I17" xr:uid="{016F5594-02C8-444B-B8B3-A38BA77D9CBB}">
      <formula1>"Low,Medium,High"</formula1>
    </dataValidation>
    <dataValidation type="list" allowBlank="1" showInputMessage="1" showErrorMessage="1" sqref="J26:L33 J12:L17" xr:uid="{23D32102-AB68-48FB-AE52-1FAD4D7636D3}">
      <formula1>"Short-term,Medium-term,Long-term"</formula1>
    </dataValidation>
  </dataValidations>
  <hyperlinks>
    <hyperlink ref="B37:F37" r:id="rId1" display="Appendix 1: Climate-Related Risks, Opportunities and Financial Impacts in &quot;Implementing the Recommendations of the Task Force on Climate-related Financial Disclosures,&quot; Updates to the 2017 Annex, TCFD, October 2021." xr:uid="{3FD23CAD-A863-4E72-A091-2B45B316F997}"/>
    <hyperlink ref="B37:I37" r:id="rId2" display="&quot;Implementing the Recommendations of the Task Force on Climate-related Financial Disclosures,&quot; Updates to the 2017 Annex, TCFD, October 2021." xr:uid="{AC22D699-5300-4403-8D74-D57479EFF5A6}"/>
    <hyperlink ref="G37" r:id="rId3" display="&quot;Implementing the Recommendations of the Task Force on Climate-related Financial Disclosures,&quot; Updates to the 2017 Annex, TCFD, October 2021." xr:uid="{903C816D-260B-43CE-B3C6-9FF326BC9580}"/>
  </hyperlinks>
  <pageMargins left="0.25" right="0.25" top="0.75" bottom="0.75" header="0.3" footer="0.3"/>
  <pageSetup scale="82" fitToHeight="0" orientation="landscape" r:id="rId4"/>
  <drawing r:id="rId5"/>
  <legacyDrawing r:id="rId6"/>
  <picture r:id="rId7"/>
  <mc:AlternateContent xmlns:mc="http://schemas.openxmlformats.org/markup-compatibility/2006">
    <mc:Choice Requires="x14">
      <controls>
        <mc:AlternateContent xmlns:mc="http://schemas.openxmlformats.org/markup-compatibility/2006">
          <mc:Choice Requires="x14">
            <control shapeId="47111" r:id="rId8" name="Group Box 7">
              <controlPr defaultSize="0" autoFill="0" autoPict="0">
                <anchor moveWithCells="1">
                  <from>
                    <xdr:col>9</xdr:col>
                    <xdr:colOff>68580</xdr:colOff>
                    <xdr:row>17</xdr:row>
                    <xdr:rowOff>0</xdr:rowOff>
                  </from>
                  <to>
                    <xdr:col>15</xdr:col>
                    <xdr:colOff>929640</xdr:colOff>
                    <xdr:row>17</xdr:row>
                    <xdr:rowOff>342900</xdr:rowOff>
                  </to>
                </anchor>
              </controlPr>
            </control>
          </mc:Choice>
        </mc:AlternateContent>
        <mc:AlternateContent xmlns:mc="http://schemas.openxmlformats.org/markup-compatibility/2006">
          <mc:Choice Requires="x14">
            <control shapeId="47112" r:id="rId9" name="Group Box 8">
              <controlPr defaultSize="0" autoFill="0" autoPict="0">
                <anchor moveWithCells="1">
                  <from>
                    <xdr:col>6</xdr:col>
                    <xdr:colOff>60960</xdr:colOff>
                    <xdr:row>17</xdr:row>
                    <xdr:rowOff>0</xdr:rowOff>
                  </from>
                  <to>
                    <xdr:col>9</xdr:col>
                    <xdr:colOff>7620</xdr:colOff>
                    <xdr:row>17</xdr:row>
                    <xdr:rowOff>335280</xdr:rowOff>
                  </to>
                </anchor>
              </controlPr>
            </control>
          </mc:Choice>
        </mc:AlternateContent>
        <mc:AlternateContent xmlns:mc="http://schemas.openxmlformats.org/markup-compatibility/2006">
          <mc:Choice Requires="x14">
            <control shapeId="47120" r:id="rId10" name="Group Box 16">
              <controlPr defaultSize="0" autoFill="0" autoPict="0">
                <anchor moveWithCells="1">
                  <from>
                    <xdr:col>9</xdr:col>
                    <xdr:colOff>68580</xdr:colOff>
                    <xdr:row>17</xdr:row>
                    <xdr:rowOff>0</xdr:rowOff>
                  </from>
                  <to>
                    <xdr:col>15</xdr:col>
                    <xdr:colOff>929640</xdr:colOff>
                    <xdr:row>17</xdr:row>
                    <xdr:rowOff>342900</xdr:rowOff>
                  </to>
                </anchor>
              </controlPr>
            </control>
          </mc:Choice>
        </mc:AlternateContent>
        <mc:AlternateContent xmlns:mc="http://schemas.openxmlformats.org/markup-compatibility/2006">
          <mc:Choice Requires="x14">
            <control shapeId="47121" r:id="rId11" name="Group Box 17">
              <controlPr defaultSize="0" autoFill="0" autoPict="0">
                <anchor moveWithCells="1">
                  <from>
                    <xdr:col>6</xdr:col>
                    <xdr:colOff>60960</xdr:colOff>
                    <xdr:row>17</xdr:row>
                    <xdr:rowOff>0</xdr:rowOff>
                  </from>
                  <to>
                    <xdr:col>9</xdr:col>
                    <xdr:colOff>7620</xdr:colOff>
                    <xdr:row>17</xdr:row>
                    <xdr:rowOff>342900</xdr:rowOff>
                  </to>
                </anchor>
              </controlPr>
            </control>
          </mc:Choice>
        </mc:AlternateContent>
        <mc:AlternateContent xmlns:mc="http://schemas.openxmlformats.org/markup-compatibility/2006">
          <mc:Choice Requires="x14">
            <control shapeId="47129" r:id="rId12" name="Group Box 25">
              <controlPr defaultSize="0" autoFill="0" autoPict="0">
                <anchor moveWithCells="1">
                  <from>
                    <xdr:col>9</xdr:col>
                    <xdr:colOff>68580</xdr:colOff>
                    <xdr:row>17</xdr:row>
                    <xdr:rowOff>0</xdr:rowOff>
                  </from>
                  <to>
                    <xdr:col>15</xdr:col>
                    <xdr:colOff>929640</xdr:colOff>
                    <xdr:row>17</xdr:row>
                    <xdr:rowOff>342900</xdr:rowOff>
                  </to>
                </anchor>
              </controlPr>
            </control>
          </mc:Choice>
        </mc:AlternateContent>
        <mc:AlternateContent xmlns:mc="http://schemas.openxmlformats.org/markup-compatibility/2006">
          <mc:Choice Requires="x14">
            <control shapeId="47130" r:id="rId13" name="Group Box 26">
              <controlPr defaultSize="0" autoFill="0" autoPict="0">
                <anchor moveWithCells="1">
                  <from>
                    <xdr:col>6</xdr:col>
                    <xdr:colOff>60960</xdr:colOff>
                    <xdr:row>17</xdr:row>
                    <xdr:rowOff>0</xdr:rowOff>
                  </from>
                  <to>
                    <xdr:col>9</xdr:col>
                    <xdr:colOff>7620</xdr:colOff>
                    <xdr:row>17</xdr:row>
                    <xdr:rowOff>342900</xdr:rowOff>
                  </to>
                </anchor>
              </controlPr>
            </control>
          </mc:Choice>
        </mc:AlternateContent>
        <mc:AlternateContent xmlns:mc="http://schemas.openxmlformats.org/markup-compatibility/2006">
          <mc:Choice Requires="x14">
            <control shapeId="47138" r:id="rId14" name="Group Box 34">
              <controlPr defaultSize="0" autoFill="0" autoPict="0">
                <anchor moveWithCells="1">
                  <from>
                    <xdr:col>9</xdr:col>
                    <xdr:colOff>68580</xdr:colOff>
                    <xdr:row>17</xdr:row>
                    <xdr:rowOff>0</xdr:rowOff>
                  </from>
                  <to>
                    <xdr:col>15</xdr:col>
                    <xdr:colOff>929640</xdr:colOff>
                    <xdr:row>17</xdr:row>
                    <xdr:rowOff>342900</xdr:rowOff>
                  </to>
                </anchor>
              </controlPr>
            </control>
          </mc:Choice>
        </mc:AlternateContent>
        <mc:AlternateContent xmlns:mc="http://schemas.openxmlformats.org/markup-compatibility/2006">
          <mc:Choice Requires="x14">
            <control shapeId="47139" r:id="rId15" name="Group Box 35">
              <controlPr defaultSize="0" autoFill="0" autoPict="0">
                <anchor moveWithCells="1">
                  <from>
                    <xdr:col>6</xdr:col>
                    <xdr:colOff>60960</xdr:colOff>
                    <xdr:row>17</xdr:row>
                    <xdr:rowOff>0</xdr:rowOff>
                  </from>
                  <to>
                    <xdr:col>9</xdr:col>
                    <xdr:colOff>7620</xdr:colOff>
                    <xdr:row>17</xdr:row>
                    <xdr:rowOff>342900</xdr:rowOff>
                  </to>
                </anchor>
              </controlPr>
            </control>
          </mc:Choice>
        </mc:AlternateContent>
        <mc:AlternateContent xmlns:mc="http://schemas.openxmlformats.org/markup-compatibility/2006">
          <mc:Choice Requires="x14">
            <control shapeId="47147" r:id="rId16" name="Group Box 43">
              <controlPr defaultSize="0" autoFill="0" autoPict="0">
                <anchor moveWithCells="1">
                  <from>
                    <xdr:col>9</xdr:col>
                    <xdr:colOff>68580</xdr:colOff>
                    <xdr:row>17</xdr:row>
                    <xdr:rowOff>0</xdr:rowOff>
                  </from>
                  <to>
                    <xdr:col>15</xdr:col>
                    <xdr:colOff>929640</xdr:colOff>
                    <xdr:row>17</xdr:row>
                    <xdr:rowOff>342900</xdr:rowOff>
                  </to>
                </anchor>
              </controlPr>
            </control>
          </mc:Choice>
        </mc:AlternateContent>
        <mc:AlternateContent xmlns:mc="http://schemas.openxmlformats.org/markup-compatibility/2006">
          <mc:Choice Requires="x14">
            <control shapeId="47148" r:id="rId17" name="Group Box 44">
              <controlPr defaultSize="0" autoFill="0" autoPict="0">
                <anchor moveWithCells="1">
                  <from>
                    <xdr:col>6</xdr:col>
                    <xdr:colOff>60960</xdr:colOff>
                    <xdr:row>17</xdr:row>
                    <xdr:rowOff>0</xdr:rowOff>
                  </from>
                  <to>
                    <xdr:col>9</xdr:col>
                    <xdr:colOff>7620</xdr:colOff>
                    <xdr:row>17</xdr:row>
                    <xdr:rowOff>342900</xdr:rowOff>
                  </to>
                </anchor>
              </controlPr>
            </control>
          </mc:Choice>
        </mc:AlternateContent>
        <mc:AlternateContent xmlns:mc="http://schemas.openxmlformats.org/markup-compatibility/2006">
          <mc:Choice Requires="x14">
            <control shapeId="47156" r:id="rId18" name="Group Box 52">
              <controlPr defaultSize="0" autoFill="0" autoPict="0">
                <anchor moveWithCells="1">
                  <from>
                    <xdr:col>9</xdr:col>
                    <xdr:colOff>68580</xdr:colOff>
                    <xdr:row>17</xdr:row>
                    <xdr:rowOff>0</xdr:rowOff>
                  </from>
                  <to>
                    <xdr:col>15</xdr:col>
                    <xdr:colOff>929640</xdr:colOff>
                    <xdr:row>17</xdr:row>
                    <xdr:rowOff>342900</xdr:rowOff>
                  </to>
                </anchor>
              </controlPr>
            </control>
          </mc:Choice>
        </mc:AlternateContent>
        <mc:AlternateContent xmlns:mc="http://schemas.openxmlformats.org/markup-compatibility/2006">
          <mc:Choice Requires="x14">
            <control shapeId="47157" r:id="rId19" name="Group Box 53">
              <controlPr defaultSize="0" autoFill="0" autoPict="0">
                <anchor moveWithCells="1">
                  <from>
                    <xdr:col>6</xdr:col>
                    <xdr:colOff>60960</xdr:colOff>
                    <xdr:row>17</xdr:row>
                    <xdr:rowOff>0</xdr:rowOff>
                  </from>
                  <to>
                    <xdr:col>9</xdr:col>
                    <xdr:colOff>7620</xdr:colOff>
                    <xdr:row>17</xdr:row>
                    <xdr:rowOff>342900</xdr:rowOff>
                  </to>
                </anchor>
              </controlPr>
            </control>
          </mc:Choice>
        </mc:AlternateContent>
        <mc:AlternateContent xmlns:mc="http://schemas.openxmlformats.org/markup-compatibility/2006">
          <mc:Choice Requires="x14">
            <control shapeId="47165" r:id="rId20" name="Group Box 61">
              <controlPr defaultSize="0" autoFill="0" autoPict="0">
                <anchor moveWithCells="1">
                  <from>
                    <xdr:col>9</xdr:col>
                    <xdr:colOff>68580</xdr:colOff>
                    <xdr:row>17</xdr:row>
                    <xdr:rowOff>0</xdr:rowOff>
                  </from>
                  <to>
                    <xdr:col>15</xdr:col>
                    <xdr:colOff>929640</xdr:colOff>
                    <xdr:row>17</xdr:row>
                    <xdr:rowOff>342900</xdr:rowOff>
                  </to>
                </anchor>
              </controlPr>
            </control>
          </mc:Choice>
        </mc:AlternateContent>
        <mc:AlternateContent xmlns:mc="http://schemas.openxmlformats.org/markup-compatibility/2006">
          <mc:Choice Requires="x14">
            <control shapeId="47166" r:id="rId21" name="Group Box 62">
              <controlPr defaultSize="0" autoFill="0" autoPict="0">
                <anchor moveWithCells="1">
                  <from>
                    <xdr:col>6</xdr:col>
                    <xdr:colOff>60960</xdr:colOff>
                    <xdr:row>17</xdr:row>
                    <xdr:rowOff>0</xdr:rowOff>
                  </from>
                  <to>
                    <xdr:col>9</xdr:col>
                    <xdr:colOff>7620</xdr:colOff>
                    <xdr:row>17</xdr:row>
                    <xdr:rowOff>342900</xdr:rowOff>
                  </to>
                </anchor>
              </controlPr>
            </control>
          </mc:Choice>
        </mc:AlternateContent>
        <mc:AlternateContent xmlns:mc="http://schemas.openxmlformats.org/markup-compatibility/2006">
          <mc:Choice Requires="x14">
            <control shapeId="47174" r:id="rId22" name="Group Box 70">
              <controlPr defaultSize="0" autoFill="0" autoPict="0">
                <anchor moveWithCells="1">
                  <from>
                    <xdr:col>9</xdr:col>
                    <xdr:colOff>68580</xdr:colOff>
                    <xdr:row>17</xdr:row>
                    <xdr:rowOff>0</xdr:rowOff>
                  </from>
                  <to>
                    <xdr:col>15</xdr:col>
                    <xdr:colOff>929640</xdr:colOff>
                    <xdr:row>17</xdr:row>
                    <xdr:rowOff>342900</xdr:rowOff>
                  </to>
                </anchor>
              </controlPr>
            </control>
          </mc:Choice>
        </mc:AlternateContent>
        <mc:AlternateContent xmlns:mc="http://schemas.openxmlformats.org/markup-compatibility/2006">
          <mc:Choice Requires="x14">
            <control shapeId="47175" r:id="rId23" name="Group Box 71">
              <controlPr defaultSize="0" autoFill="0" autoPict="0">
                <anchor moveWithCells="1">
                  <from>
                    <xdr:col>6</xdr:col>
                    <xdr:colOff>60960</xdr:colOff>
                    <xdr:row>17</xdr:row>
                    <xdr:rowOff>0</xdr:rowOff>
                  </from>
                  <to>
                    <xdr:col>8</xdr:col>
                    <xdr:colOff>708660</xdr:colOff>
                    <xdr:row>17</xdr:row>
                    <xdr:rowOff>335280</xdr:rowOff>
                  </to>
                </anchor>
              </controlPr>
            </control>
          </mc:Choice>
        </mc:AlternateContent>
        <mc:AlternateContent xmlns:mc="http://schemas.openxmlformats.org/markup-compatibility/2006">
          <mc:Choice Requires="x14">
            <control shapeId="47183" r:id="rId24" name="Group Box 79">
              <controlPr defaultSize="0" autoFill="0" autoPict="0">
                <anchor moveWithCells="1">
                  <from>
                    <xdr:col>9</xdr:col>
                    <xdr:colOff>68580</xdr:colOff>
                    <xdr:row>17</xdr:row>
                    <xdr:rowOff>0</xdr:rowOff>
                  </from>
                  <to>
                    <xdr:col>15</xdr:col>
                    <xdr:colOff>929640</xdr:colOff>
                    <xdr:row>17</xdr:row>
                    <xdr:rowOff>342900</xdr:rowOff>
                  </to>
                </anchor>
              </controlPr>
            </control>
          </mc:Choice>
        </mc:AlternateContent>
        <mc:AlternateContent xmlns:mc="http://schemas.openxmlformats.org/markup-compatibility/2006">
          <mc:Choice Requires="x14">
            <control shapeId="47184" r:id="rId25" name="Group Box 80">
              <controlPr defaultSize="0" autoFill="0" autoPict="0">
                <anchor moveWithCells="1">
                  <from>
                    <xdr:col>6</xdr:col>
                    <xdr:colOff>60960</xdr:colOff>
                    <xdr:row>17</xdr:row>
                    <xdr:rowOff>0</xdr:rowOff>
                  </from>
                  <to>
                    <xdr:col>8</xdr:col>
                    <xdr:colOff>708660</xdr:colOff>
                    <xdr:row>17</xdr:row>
                    <xdr:rowOff>335280</xdr:rowOff>
                  </to>
                </anchor>
              </controlPr>
            </control>
          </mc:Choice>
        </mc:AlternateContent>
        <mc:AlternateContent xmlns:mc="http://schemas.openxmlformats.org/markup-compatibility/2006">
          <mc:Choice Requires="x14">
            <control shapeId="47192" r:id="rId26" name="Group Box 88">
              <controlPr defaultSize="0" autoFill="0" autoPict="0">
                <anchor moveWithCells="1">
                  <from>
                    <xdr:col>9</xdr:col>
                    <xdr:colOff>68580</xdr:colOff>
                    <xdr:row>17</xdr:row>
                    <xdr:rowOff>0</xdr:rowOff>
                  </from>
                  <to>
                    <xdr:col>15</xdr:col>
                    <xdr:colOff>929640</xdr:colOff>
                    <xdr:row>17</xdr:row>
                    <xdr:rowOff>342900</xdr:rowOff>
                  </to>
                </anchor>
              </controlPr>
            </control>
          </mc:Choice>
        </mc:AlternateContent>
        <mc:AlternateContent xmlns:mc="http://schemas.openxmlformats.org/markup-compatibility/2006">
          <mc:Choice Requires="x14">
            <control shapeId="47193" r:id="rId27" name="Group Box 89">
              <controlPr defaultSize="0" autoFill="0" autoPict="0">
                <anchor moveWithCells="1">
                  <from>
                    <xdr:col>6</xdr:col>
                    <xdr:colOff>60960</xdr:colOff>
                    <xdr:row>17</xdr:row>
                    <xdr:rowOff>0</xdr:rowOff>
                  </from>
                  <to>
                    <xdr:col>8</xdr:col>
                    <xdr:colOff>708660</xdr:colOff>
                    <xdr:row>17</xdr:row>
                    <xdr:rowOff>335280</xdr:rowOff>
                  </to>
                </anchor>
              </controlPr>
            </control>
          </mc:Choice>
        </mc:AlternateContent>
        <mc:AlternateContent xmlns:mc="http://schemas.openxmlformats.org/markup-compatibility/2006">
          <mc:Choice Requires="x14">
            <control shapeId="47201" r:id="rId28" name="Group Box 97">
              <controlPr defaultSize="0" autoFill="0" autoPict="0">
                <anchor moveWithCells="1">
                  <from>
                    <xdr:col>9</xdr:col>
                    <xdr:colOff>68580</xdr:colOff>
                    <xdr:row>17</xdr:row>
                    <xdr:rowOff>0</xdr:rowOff>
                  </from>
                  <to>
                    <xdr:col>15</xdr:col>
                    <xdr:colOff>929640</xdr:colOff>
                    <xdr:row>17</xdr:row>
                    <xdr:rowOff>342900</xdr:rowOff>
                  </to>
                </anchor>
              </controlPr>
            </control>
          </mc:Choice>
        </mc:AlternateContent>
        <mc:AlternateContent xmlns:mc="http://schemas.openxmlformats.org/markup-compatibility/2006">
          <mc:Choice Requires="x14">
            <control shapeId="47202" r:id="rId29" name="Group Box 98">
              <controlPr defaultSize="0" autoFill="0" autoPict="0">
                <anchor moveWithCells="1">
                  <from>
                    <xdr:col>6</xdr:col>
                    <xdr:colOff>60960</xdr:colOff>
                    <xdr:row>17</xdr:row>
                    <xdr:rowOff>0</xdr:rowOff>
                  </from>
                  <to>
                    <xdr:col>8</xdr:col>
                    <xdr:colOff>708660</xdr:colOff>
                    <xdr:row>17</xdr:row>
                    <xdr:rowOff>335280</xdr:rowOff>
                  </to>
                </anchor>
              </controlPr>
            </control>
          </mc:Choice>
        </mc:AlternateContent>
        <mc:AlternateContent xmlns:mc="http://schemas.openxmlformats.org/markup-compatibility/2006">
          <mc:Choice Requires="x14">
            <control shapeId="47210" r:id="rId30" name="Group Box 106">
              <controlPr defaultSize="0" autoFill="0" autoPict="0">
                <anchor moveWithCells="1">
                  <from>
                    <xdr:col>9</xdr:col>
                    <xdr:colOff>68580</xdr:colOff>
                    <xdr:row>17</xdr:row>
                    <xdr:rowOff>0</xdr:rowOff>
                  </from>
                  <to>
                    <xdr:col>15</xdr:col>
                    <xdr:colOff>929640</xdr:colOff>
                    <xdr:row>17</xdr:row>
                    <xdr:rowOff>342900</xdr:rowOff>
                  </to>
                </anchor>
              </controlPr>
            </control>
          </mc:Choice>
        </mc:AlternateContent>
        <mc:AlternateContent xmlns:mc="http://schemas.openxmlformats.org/markup-compatibility/2006">
          <mc:Choice Requires="x14">
            <control shapeId="47211" r:id="rId31" name="Group Box 107">
              <controlPr defaultSize="0" autoFill="0" autoPict="0">
                <anchor moveWithCells="1">
                  <from>
                    <xdr:col>6</xdr:col>
                    <xdr:colOff>60960</xdr:colOff>
                    <xdr:row>17</xdr:row>
                    <xdr:rowOff>0</xdr:rowOff>
                  </from>
                  <to>
                    <xdr:col>8</xdr:col>
                    <xdr:colOff>708660</xdr:colOff>
                    <xdr:row>17</xdr:row>
                    <xdr:rowOff>335280</xdr:rowOff>
                  </to>
                </anchor>
              </controlPr>
            </control>
          </mc:Choice>
        </mc:AlternateContent>
        <mc:AlternateContent xmlns:mc="http://schemas.openxmlformats.org/markup-compatibility/2006">
          <mc:Choice Requires="x14">
            <control shapeId="47219" r:id="rId32" name="Group Box 115">
              <controlPr defaultSize="0" autoFill="0" autoPict="0">
                <anchor moveWithCells="1">
                  <from>
                    <xdr:col>9</xdr:col>
                    <xdr:colOff>68580</xdr:colOff>
                    <xdr:row>17</xdr:row>
                    <xdr:rowOff>0</xdr:rowOff>
                  </from>
                  <to>
                    <xdr:col>15</xdr:col>
                    <xdr:colOff>929640</xdr:colOff>
                    <xdr:row>17</xdr:row>
                    <xdr:rowOff>342900</xdr:rowOff>
                  </to>
                </anchor>
              </controlPr>
            </control>
          </mc:Choice>
        </mc:AlternateContent>
        <mc:AlternateContent xmlns:mc="http://schemas.openxmlformats.org/markup-compatibility/2006">
          <mc:Choice Requires="x14">
            <control shapeId="47220" r:id="rId33" name="Group Box 116">
              <controlPr defaultSize="0" autoFill="0" autoPict="0">
                <anchor moveWithCells="1">
                  <from>
                    <xdr:col>6</xdr:col>
                    <xdr:colOff>60960</xdr:colOff>
                    <xdr:row>17</xdr:row>
                    <xdr:rowOff>0</xdr:rowOff>
                  </from>
                  <to>
                    <xdr:col>8</xdr:col>
                    <xdr:colOff>708660</xdr:colOff>
                    <xdr:row>17</xdr:row>
                    <xdr:rowOff>335280</xdr:rowOff>
                  </to>
                </anchor>
              </controlPr>
            </control>
          </mc:Choice>
        </mc:AlternateContent>
        <mc:AlternateContent xmlns:mc="http://schemas.openxmlformats.org/markup-compatibility/2006">
          <mc:Choice Requires="x14">
            <control shapeId="47228" r:id="rId34" name="Group Box 124">
              <controlPr defaultSize="0" autoFill="0" autoPict="0">
                <anchor moveWithCells="1">
                  <from>
                    <xdr:col>9</xdr:col>
                    <xdr:colOff>68580</xdr:colOff>
                    <xdr:row>17</xdr:row>
                    <xdr:rowOff>0</xdr:rowOff>
                  </from>
                  <to>
                    <xdr:col>15</xdr:col>
                    <xdr:colOff>929640</xdr:colOff>
                    <xdr:row>17</xdr:row>
                    <xdr:rowOff>342900</xdr:rowOff>
                  </to>
                </anchor>
              </controlPr>
            </control>
          </mc:Choice>
        </mc:AlternateContent>
        <mc:AlternateContent xmlns:mc="http://schemas.openxmlformats.org/markup-compatibility/2006">
          <mc:Choice Requires="x14">
            <control shapeId="47229" r:id="rId35" name="Group Box 125">
              <controlPr defaultSize="0" autoFill="0" autoPict="0">
                <anchor moveWithCells="1">
                  <from>
                    <xdr:col>6</xdr:col>
                    <xdr:colOff>60960</xdr:colOff>
                    <xdr:row>17</xdr:row>
                    <xdr:rowOff>0</xdr:rowOff>
                  </from>
                  <to>
                    <xdr:col>8</xdr:col>
                    <xdr:colOff>708660</xdr:colOff>
                    <xdr:row>17</xdr:row>
                    <xdr:rowOff>335280</xdr:rowOff>
                  </to>
                </anchor>
              </controlPr>
            </control>
          </mc:Choice>
        </mc:AlternateContent>
        <mc:AlternateContent xmlns:mc="http://schemas.openxmlformats.org/markup-compatibility/2006">
          <mc:Choice Requires="x14">
            <control shapeId="47237" r:id="rId36" name="Group Box 133">
              <controlPr defaultSize="0" autoFill="0" autoPict="0">
                <anchor moveWithCells="1">
                  <from>
                    <xdr:col>9</xdr:col>
                    <xdr:colOff>68580</xdr:colOff>
                    <xdr:row>17</xdr:row>
                    <xdr:rowOff>0</xdr:rowOff>
                  </from>
                  <to>
                    <xdr:col>15</xdr:col>
                    <xdr:colOff>929640</xdr:colOff>
                    <xdr:row>17</xdr:row>
                    <xdr:rowOff>342900</xdr:rowOff>
                  </to>
                </anchor>
              </controlPr>
            </control>
          </mc:Choice>
        </mc:AlternateContent>
        <mc:AlternateContent xmlns:mc="http://schemas.openxmlformats.org/markup-compatibility/2006">
          <mc:Choice Requires="x14">
            <control shapeId="47238" r:id="rId37" name="Group Box 134">
              <controlPr defaultSize="0" autoFill="0" autoPict="0">
                <anchor moveWithCells="1">
                  <from>
                    <xdr:col>6</xdr:col>
                    <xdr:colOff>60960</xdr:colOff>
                    <xdr:row>17</xdr:row>
                    <xdr:rowOff>0</xdr:rowOff>
                  </from>
                  <to>
                    <xdr:col>8</xdr:col>
                    <xdr:colOff>708660</xdr:colOff>
                    <xdr:row>17</xdr:row>
                    <xdr:rowOff>335280</xdr:rowOff>
                  </to>
                </anchor>
              </controlPr>
            </control>
          </mc:Choice>
        </mc:AlternateContent>
        <mc:AlternateContent xmlns:mc="http://schemas.openxmlformats.org/markup-compatibility/2006">
          <mc:Choice Requires="x14">
            <control shapeId="47246" r:id="rId38" name="Group Box 142">
              <controlPr defaultSize="0" autoFill="0" autoPict="0">
                <anchor moveWithCells="1">
                  <from>
                    <xdr:col>9</xdr:col>
                    <xdr:colOff>68580</xdr:colOff>
                    <xdr:row>17</xdr:row>
                    <xdr:rowOff>0</xdr:rowOff>
                  </from>
                  <to>
                    <xdr:col>15</xdr:col>
                    <xdr:colOff>929640</xdr:colOff>
                    <xdr:row>17</xdr:row>
                    <xdr:rowOff>342900</xdr:rowOff>
                  </to>
                </anchor>
              </controlPr>
            </control>
          </mc:Choice>
        </mc:AlternateContent>
        <mc:AlternateContent xmlns:mc="http://schemas.openxmlformats.org/markup-compatibility/2006">
          <mc:Choice Requires="x14">
            <control shapeId="47247" r:id="rId39" name="Group Box 143">
              <controlPr defaultSize="0" autoFill="0" autoPict="0">
                <anchor moveWithCells="1">
                  <from>
                    <xdr:col>6</xdr:col>
                    <xdr:colOff>60960</xdr:colOff>
                    <xdr:row>17</xdr:row>
                    <xdr:rowOff>0</xdr:rowOff>
                  </from>
                  <to>
                    <xdr:col>8</xdr:col>
                    <xdr:colOff>708660</xdr:colOff>
                    <xdr:row>17</xdr:row>
                    <xdr:rowOff>335280</xdr:rowOff>
                  </to>
                </anchor>
              </controlPr>
            </control>
          </mc:Choice>
        </mc:AlternateContent>
        <mc:AlternateContent xmlns:mc="http://schemas.openxmlformats.org/markup-compatibility/2006">
          <mc:Choice Requires="x14">
            <control shapeId="47297" r:id="rId40" name="Group Box 193">
              <controlPr defaultSize="0" autoFill="0" autoPict="0">
                <anchor moveWithCells="1">
                  <from>
                    <xdr:col>9</xdr:col>
                    <xdr:colOff>68580</xdr:colOff>
                    <xdr:row>25</xdr:row>
                    <xdr:rowOff>99060</xdr:rowOff>
                  </from>
                  <to>
                    <xdr:col>15</xdr:col>
                    <xdr:colOff>937260</xdr:colOff>
                    <xdr:row>25</xdr:row>
                    <xdr:rowOff>449580</xdr:rowOff>
                  </to>
                </anchor>
              </controlPr>
            </control>
          </mc:Choice>
        </mc:AlternateContent>
        <mc:AlternateContent xmlns:mc="http://schemas.openxmlformats.org/markup-compatibility/2006">
          <mc:Choice Requires="x14">
            <control shapeId="47298" r:id="rId41" name="Group Box 194">
              <controlPr defaultSize="0" autoFill="0" autoPict="0">
                <anchor moveWithCells="1">
                  <from>
                    <xdr:col>6</xdr:col>
                    <xdr:colOff>60960</xdr:colOff>
                    <xdr:row>25</xdr:row>
                    <xdr:rowOff>99060</xdr:rowOff>
                  </from>
                  <to>
                    <xdr:col>9</xdr:col>
                    <xdr:colOff>7620</xdr:colOff>
                    <xdr:row>25</xdr:row>
                    <xdr:rowOff>449580</xdr:rowOff>
                  </to>
                </anchor>
              </controlPr>
            </control>
          </mc:Choice>
        </mc:AlternateContent>
        <mc:AlternateContent xmlns:mc="http://schemas.openxmlformats.org/markup-compatibility/2006">
          <mc:Choice Requires="x14">
            <control shapeId="47306" r:id="rId42" name="Group Box 202">
              <controlPr defaultSize="0" autoFill="0" autoPict="0">
                <anchor moveWithCells="1">
                  <from>
                    <xdr:col>9</xdr:col>
                    <xdr:colOff>68580</xdr:colOff>
                    <xdr:row>26</xdr:row>
                    <xdr:rowOff>99060</xdr:rowOff>
                  </from>
                  <to>
                    <xdr:col>15</xdr:col>
                    <xdr:colOff>937260</xdr:colOff>
                    <xdr:row>26</xdr:row>
                    <xdr:rowOff>449580</xdr:rowOff>
                  </to>
                </anchor>
              </controlPr>
            </control>
          </mc:Choice>
        </mc:AlternateContent>
        <mc:AlternateContent xmlns:mc="http://schemas.openxmlformats.org/markup-compatibility/2006">
          <mc:Choice Requires="x14">
            <control shapeId="47307" r:id="rId43" name="Group Box 203">
              <controlPr defaultSize="0" autoFill="0" autoPict="0">
                <anchor moveWithCells="1">
                  <from>
                    <xdr:col>6</xdr:col>
                    <xdr:colOff>60960</xdr:colOff>
                    <xdr:row>26</xdr:row>
                    <xdr:rowOff>99060</xdr:rowOff>
                  </from>
                  <to>
                    <xdr:col>9</xdr:col>
                    <xdr:colOff>7620</xdr:colOff>
                    <xdr:row>26</xdr:row>
                    <xdr:rowOff>434340</xdr:rowOff>
                  </to>
                </anchor>
              </controlPr>
            </control>
          </mc:Choice>
        </mc:AlternateContent>
        <mc:AlternateContent xmlns:mc="http://schemas.openxmlformats.org/markup-compatibility/2006">
          <mc:Choice Requires="x14">
            <control shapeId="47315" r:id="rId44" name="Group Box 211">
              <controlPr defaultSize="0" autoFill="0" autoPict="0">
                <anchor moveWithCells="1">
                  <from>
                    <xdr:col>9</xdr:col>
                    <xdr:colOff>68580</xdr:colOff>
                    <xdr:row>27</xdr:row>
                    <xdr:rowOff>99060</xdr:rowOff>
                  </from>
                  <to>
                    <xdr:col>15</xdr:col>
                    <xdr:colOff>937260</xdr:colOff>
                    <xdr:row>27</xdr:row>
                    <xdr:rowOff>449580</xdr:rowOff>
                  </to>
                </anchor>
              </controlPr>
            </control>
          </mc:Choice>
        </mc:AlternateContent>
        <mc:AlternateContent xmlns:mc="http://schemas.openxmlformats.org/markup-compatibility/2006">
          <mc:Choice Requires="x14">
            <control shapeId="47316" r:id="rId45" name="Group Box 212">
              <controlPr defaultSize="0" autoFill="0" autoPict="0">
                <anchor moveWithCells="1">
                  <from>
                    <xdr:col>6</xdr:col>
                    <xdr:colOff>60960</xdr:colOff>
                    <xdr:row>27</xdr:row>
                    <xdr:rowOff>99060</xdr:rowOff>
                  </from>
                  <to>
                    <xdr:col>9</xdr:col>
                    <xdr:colOff>7620</xdr:colOff>
                    <xdr:row>27</xdr:row>
                    <xdr:rowOff>434340</xdr:rowOff>
                  </to>
                </anchor>
              </controlPr>
            </control>
          </mc:Choice>
        </mc:AlternateContent>
        <mc:AlternateContent xmlns:mc="http://schemas.openxmlformats.org/markup-compatibility/2006">
          <mc:Choice Requires="x14">
            <control shapeId="47324" r:id="rId46" name="Group Box 220">
              <controlPr defaultSize="0" autoFill="0" autoPict="0">
                <anchor moveWithCells="1">
                  <from>
                    <xdr:col>9</xdr:col>
                    <xdr:colOff>68580</xdr:colOff>
                    <xdr:row>31</xdr:row>
                    <xdr:rowOff>99060</xdr:rowOff>
                  </from>
                  <to>
                    <xdr:col>15</xdr:col>
                    <xdr:colOff>937260</xdr:colOff>
                    <xdr:row>31</xdr:row>
                    <xdr:rowOff>449580</xdr:rowOff>
                  </to>
                </anchor>
              </controlPr>
            </control>
          </mc:Choice>
        </mc:AlternateContent>
        <mc:AlternateContent xmlns:mc="http://schemas.openxmlformats.org/markup-compatibility/2006">
          <mc:Choice Requires="x14">
            <control shapeId="47325" r:id="rId47" name="Group Box 221">
              <controlPr defaultSize="0" autoFill="0" autoPict="0">
                <anchor moveWithCells="1">
                  <from>
                    <xdr:col>6</xdr:col>
                    <xdr:colOff>60960</xdr:colOff>
                    <xdr:row>31</xdr:row>
                    <xdr:rowOff>99060</xdr:rowOff>
                  </from>
                  <to>
                    <xdr:col>9</xdr:col>
                    <xdr:colOff>7620</xdr:colOff>
                    <xdr:row>31</xdr:row>
                    <xdr:rowOff>434340</xdr:rowOff>
                  </to>
                </anchor>
              </controlPr>
            </control>
          </mc:Choice>
        </mc:AlternateContent>
        <mc:AlternateContent xmlns:mc="http://schemas.openxmlformats.org/markup-compatibility/2006">
          <mc:Choice Requires="x14">
            <control shapeId="47327" r:id="rId48" name="Group Box 223">
              <controlPr defaultSize="0" autoFill="0" autoPict="0">
                <anchor moveWithCells="1">
                  <from>
                    <xdr:col>9</xdr:col>
                    <xdr:colOff>68580</xdr:colOff>
                    <xdr:row>32</xdr:row>
                    <xdr:rowOff>0</xdr:rowOff>
                  </from>
                  <to>
                    <xdr:col>15</xdr:col>
                    <xdr:colOff>937260</xdr:colOff>
                    <xdr:row>32</xdr:row>
                    <xdr:rowOff>350520</xdr:rowOff>
                  </to>
                </anchor>
              </controlPr>
            </control>
          </mc:Choice>
        </mc:AlternateContent>
        <mc:AlternateContent xmlns:mc="http://schemas.openxmlformats.org/markup-compatibility/2006">
          <mc:Choice Requires="x14">
            <control shapeId="47328" r:id="rId49" name="Group Box 224">
              <controlPr defaultSize="0" autoFill="0" autoPict="0">
                <anchor moveWithCells="1">
                  <from>
                    <xdr:col>6</xdr:col>
                    <xdr:colOff>60960</xdr:colOff>
                    <xdr:row>32</xdr:row>
                    <xdr:rowOff>0</xdr:rowOff>
                  </from>
                  <to>
                    <xdr:col>9</xdr:col>
                    <xdr:colOff>7620</xdr:colOff>
                    <xdr:row>32</xdr:row>
                    <xdr:rowOff>335280</xdr:rowOff>
                  </to>
                </anchor>
              </controlPr>
            </control>
          </mc:Choice>
        </mc:AlternateContent>
        <mc:AlternateContent xmlns:mc="http://schemas.openxmlformats.org/markup-compatibility/2006">
          <mc:Choice Requires="x14">
            <control shapeId="47329" r:id="rId50" name="Group Box 225">
              <controlPr defaultSize="0" autoFill="0" autoPict="0">
                <anchor moveWithCells="1">
                  <from>
                    <xdr:col>9</xdr:col>
                    <xdr:colOff>68580</xdr:colOff>
                    <xdr:row>32</xdr:row>
                    <xdr:rowOff>0</xdr:rowOff>
                  </from>
                  <to>
                    <xdr:col>15</xdr:col>
                    <xdr:colOff>937260</xdr:colOff>
                    <xdr:row>32</xdr:row>
                    <xdr:rowOff>350520</xdr:rowOff>
                  </to>
                </anchor>
              </controlPr>
            </control>
          </mc:Choice>
        </mc:AlternateContent>
        <mc:AlternateContent xmlns:mc="http://schemas.openxmlformats.org/markup-compatibility/2006">
          <mc:Choice Requires="x14">
            <control shapeId="47330" r:id="rId51" name="Group Box 226">
              <controlPr defaultSize="0" autoFill="0" autoPict="0">
                <anchor moveWithCells="1">
                  <from>
                    <xdr:col>6</xdr:col>
                    <xdr:colOff>60960</xdr:colOff>
                    <xdr:row>32</xdr:row>
                    <xdr:rowOff>0</xdr:rowOff>
                  </from>
                  <to>
                    <xdr:col>9</xdr:col>
                    <xdr:colOff>7620</xdr:colOff>
                    <xdr:row>32</xdr:row>
                    <xdr:rowOff>335280</xdr:rowOff>
                  </to>
                </anchor>
              </controlPr>
            </control>
          </mc:Choice>
        </mc:AlternateContent>
        <mc:AlternateContent xmlns:mc="http://schemas.openxmlformats.org/markup-compatibility/2006">
          <mc:Choice Requires="x14">
            <control shapeId="47331" r:id="rId52" name="Group Box 227">
              <controlPr defaultSize="0" autoFill="0" autoPict="0">
                <anchor moveWithCells="1">
                  <from>
                    <xdr:col>9</xdr:col>
                    <xdr:colOff>68580</xdr:colOff>
                    <xdr:row>32</xdr:row>
                    <xdr:rowOff>0</xdr:rowOff>
                  </from>
                  <to>
                    <xdr:col>15</xdr:col>
                    <xdr:colOff>937260</xdr:colOff>
                    <xdr:row>32</xdr:row>
                    <xdr:rowOff>350520</xdr:rowOff>
                  </to>
                </anchor>
              </controlPr>
            </control>
          </mc:Choice>
        </mc:AlternateContent>
        <mc:AlternateContent xmlns:mc="http://schemas.openxmlformats.org/markup-compatibility/2006">
          <mc:Choice Requires="x14">
            <control shapeId="47332" r:id="rId53" name="Group Box 228">
              <controlPr defaultSize="0" autoFill="0" autoPict="0">
                <anchor moveWithCells="1">
                  <from>
                    <xdr:col>6</xdr:col>
                    <xdr:colOff>60960</xdr:colOff>
                    <xdr:row>32</xdr:row>
                    <xdr:rowOff>0</xdr:rowOff>
                  </from>
                  <to>
                    <xdr:col>9</xdr:col>
                    <xdr:colOff>7620</xdr:colOff>
                    <xdr:row>32</xdr:row>
                    <xdr:rowOff>335280</xdr:rowOff>
                  </to>
                </anchor>
              </controlPr>
            </control>
          </mc:Choice>
        </mc:AlternateContent>
        <mc:AlternateContent xmlns:mc="http://schemas.openxmlformats.org/markup-compatibility/2006">
          <mc:Choice Requires="x14">
            <control shapeId="47333" r:id="rId54" name="Group Box 229">
              <controlPr defaultSize="0" autoFill="0" autoPict="0">
                <anchor moveWithCells="1">
                  <from>
                    <xdr:col>9</xdr:col>
                    <xdr:colOff>68580</xdr:colOff>
                    <xdr:row>32</xdr:row>
                    <xdr:rowOff>0</xdr:rowOff>
                  </from>
                  <to>
                    <xdr:col>15</xdr:col>
                    <xdr:colOff>937260</xdr:colOff>
                    <xdr:row>32</xdr:row>
                    <xdr:rowOff>350520</xdr:rowOff>
                  </to>
                </anchor>
              </controlPr>
            </control>
          </mc:Choice>
        </mc:AlternateContent>
        <mc:AlternateContent xmlns:mc="http://schemas.openxmlformats.org/markup-compatibility/2006">
          <mc:Choice Requires="x14">
            <control shapeId="47334" r:id="rId55" name="Group Box 230">
              <controlPr defaultSize="0" autoFill="0" autoPict="0">
                <anchor moveWithCells="1">
                  <from>
                    <xdr:col>6</xdr:col>
                    <xdr:colOff>60960</xdr:colOff>
                    <xdr:row>32</xdr:row>
                    <xdr:rowOff>0</xdr:rowOff>
                  </from>
                  <to>
                    <xdr:col>8</xdr:col>
                    <xdr:colOff>716280</xdr:colOff>
                    <xdr:row>32</xdr:row>
                    <xdr:rowOff>350520</xdr:rowOff>
                  </to>
                </anchor>
              </controlPr>
            </control>
          </mc:Choice>
        </mc:AlternateContent>
        <mc:AlternateContent xmlns:mc="http://schemas.openxmlformats.org/markup-compatibility/2006">
          <mc:Choice Requires="x14">
            <control shapeId="47335" r:id="rId56" name="Group Box 231">
              <controlPr defaultSize="0" autoFill="0" autoPict="0">
                <anchor moveWithCells="1">
                  <from>
                    <xdr:col>9</xdr:col>
                    <xdr:colOff>68580</xdr:colOff>
                    <xdr:row>32</xdr:row>
                    <xdr:rowOff>0</xdr:rowOff>
                  </from>
                  <to>
                    <xdr:col>15</xdr:col>
                    <xdr:colOff>937260</xdr:colOff>
                    <xdr:row>32</xdr:row>
                    <xdr:rowOff>350520</xdr:rowOff>
                  </to>
                </anchor>
              </controlPr>
            </control>
          </mc:Choice>
        </mc:AlternateContent>
        <mc:AlternateContent xmlns:mc="http://schemas.openxmlformats.org/markup-compatibility/2006">
          <mc:Choice Requires="x14">
            <control shapeId="47336" r:id="rId57" name="Group Box 232">
              <controlPr defaultSize="0" autoFill="0" autoPict="0">
                <anchor moveWithCells="1">
                  <from>
                    <xdr:col>6</xdr:col>
                    <xdr:colOff>60960</xdr:colOff>
                    <xdr:row>32</xdr:row>
                    <xdr:rowOff>0</xdr:rowOff>
                  </from>
                  <to>
                    <xdr:col>8</xdr:col>
                    <xdr:colOff>716280</xdr:colOff>
                    <xdr:row>32</xdr:row>
                    <xdr:rowOff>350520</xdr:rowOff>
                  </to>
                </anchor>
              </controlPr>
            </control>
          </mc:Choice>
        </mc:AlternateContent>
        <mc:AlternateContent xmlns:mc="http://schemas.openxmlformats.org/markup-compatibility/2006">
          <mc:Choice Requires="x14">
            <control shapeId="47337" r:id="rId58" name="Group Box 233">
              <controlPr defaultSize="0" autoFill="0" autoPict="0">
                <anchor moveWithCells="1">
                  <from>
                    <xdr:col>9</xdr:col>
                    <xdr:colOff>68580</xdr:colOff>
                    <xdr:row>32</xdr:row>
                    <xdr:rowOff>0</xdr:rowOff>
                  </from>
                  <to>
                    <xdr:col>15</xdr:col>
                    <xdr:colOff>937260</xdr:colOff>
                    <xdr:row>32</xdr:row>
                    <xdr:rowOff>350520</xdr:rowOff>
                  </to>
                </anchor>
              </controlPr>
            </control>
          </mc:Choice>
        </mc:AlternateContent>
        <mc:AlternateContent xmlns:mc="http://schemas.openxmlformats.org/markup-compatibility/2006">
          <mc:Choice Requires="x14">
            <control shapeId="47338" r:id="rId59" name="Group Box 234">
              <controlPr defaultSize="0" autoFill="0" autoPict="0">
                <anchor moveWithCells="1">
                  <from>
                    <xdr:col>6</xdr:col>
                    <xdr:colOff>60960</xdr:colOff>
                    <xdr:row>32</xdr:row>
                    <xdr:rowOff>0</xdr:rowOff>
                  </from>
                  <to>
                    <xdr:col>8</xdr:col>
                    <xdr:colOff>716280</xdr:colOff>
                    <xdr:row>32</xdr:row>
                    <xdr:rowOff>350520</xdr:rowOff>
                  </to>
                </anchor>
              </controlPr>
            </control>
          </mc:Choice>
        </mc:AlternateContent>
        <mc:AlternateContent xmlns:mc="http://schemas.openxmlformats.org/markup-compatibility/2006">
          <mc:Choice Requires="x14">
            <control shapeId="47339" r:id="rId60" name="Group Box 235">
              <controlPr defaultSize="0" autoFill="0" autoPict="0">
                <anchor moveWithCells="1">
                  <from>
                    <xdr:col>9</xdr:col>
                    <xdr:colOff>68580</xdr:colOff>
                    <xdr:row>32</xdr:row>
                    <xdr:rowOff>0</xdr:rowOff>
                  </from>
                  <to>
                    <xdr:col>15</xdr:col>
                    <xdr:colOff>937260</xdr:colOff>
                    <xdr:row>32</xdr:row>
                    <xdr:rowOff>350520</xdr:rowOff>
                  </to>
                </anchor>
              </controlPr>
            </control>
          </mc:Choice>
        </mc:AlternateContent>
        <mc:AlternateContent xmlns:mc="http://schemas.openxmlformats.org/markup-compatibility/2006">
          <mc:Choice Requires="x14">
            <control shapeId="47340" r:id="rId61" name="Group Box 236">
              <controlPr defaultSize="0" autoFill="0" autoPict="0">
                <anchor moveWithCells="1">
                  <from>
                    <xdr:col>6</xdr:col>
                    <xdr:colOff>60960</xdr:colOff>
                    <xdr:row>32</xdr:row>
                    <xdr:rowOff>0</xdr:rowOff>
                  </from>
                  <to>
                    <xdr:col>8</xdr:col>
                    <xdr:colOff>716280</xdr:colOff>
                    <xdr:row>32</xdr:row>
                    <xdr:rowOff>350520</xdr:rowOff>
                  </to>
                </anchor>
              </controlPr>
            </control>
          </mc:Choice>
        </mc:AlternateContent>
        <mc:AlternateContent xmlns:mc="http://schemas.openxmlformats.org/markup-compatibility/2006">
          <mc:Choice Requires="x14">
            <control shapeId="47341" r:id="rId62" name="Group Box 237">
              <controlPr defaultSize="0" autoFill="0" autoPict="0">
                <anchor moveWithCells="1">
                  <from>
                    <xdr:col>9</xdr:col>
                    <xdr:colOff>68580</xdr:colOff>
                    <xdr:row>32</xdr:row>
                    <xdr:rowOff>0</xdr:rowOff>
                  </from>
                  <to>
                    <xdr:col>15</xdr:col>
                    <xdr:colOff>937260</xdr:colOff>
                    <xdr:row>32</xdr:row>
                    <xdr:rowOff>350520</xdr:rowOff>
                  </to>
                </anchor>
              </controlPr>
            </control>
          </mc:Choice>
        </mc:AlternateContent>
        <mc:AlternateContent xmlns:mc="http://schemas.openxmlformats.org/markup-compatibility/2006">
          <mc:Choice Requires="x14">
            <control shapeId="47342" r:id="rId63" name="Group Box 238">
              <controlPr defaultSize="0" autoFill="0" autoPict="0">
                <anchor moveWithCells="1">
                  <from>
                    <xdr:col>6</xdr:col>
                    <xdr:colOff>60960</xdr:colOff>
                    <xdr:row>32</xdr:row>
                    <xdr:rowOff>0</xdr:rowOff>
                  </from>
                  <to>
                    <xdr:col>8</xdr:col>
                    <xdr:colOff>716280</xdr:colOff>
                    <xdr:row>32</xdr:row>
                    <xdr:rowOff>350520</xdr:rowOff>
                  </to>
                </anchor>
              </controlPr>
            </control>
          </mc:Choice>
        </mc:AlternateContent>
        <mc:AlternateContent xmlns:mc="http://schemas.openxmlformats.org/markup-compatibility/2006">
          <mc:Choice Requires="x14">
            <control shapeId="47343" r:id="rId64" name="Group Box 239">
              <controlPr defaultSize="0" autoFill="0" autoPict="0">
                <anchor moveWithCells="1">
                  <from>
                    <xdr:col>9</xdr:col>
                    <xdr:colOff>68580</xdr:colOff>
                    <xdr:row>32</xdr:row>
                    <xdr:rowOff>0</xdr:rowOff>
                  </from>
                  <to>
                    <xdr:col>15</xdr:col>
                    <xdr:colOff>937260</xdr:colOff>
                    <xdr:row>32</xdr:row>
                    <xdr:rowOff>350520</xdr:rowOff>
                  </to>
                </anchor>
              </controlPr>
            </control>
          </mc:Choice>
        </mc:AlternateContent>
        <mc:AlternateContent xmlns:mc="http://schemas.openxmlformats.org/markup-compatibility/2006">
          <mc:Choice Requires="x14">
            <control shapeId="47344" r:id="rId65" name="Group Box 240">
              <controlPr defaultSize="0" autoFill="0" autoPict="0">
                <anchor moveWithCells="1">
                  <from>
                    <xdr:col>6</xdr:col>
                    <xdr:colOff>60960</xdr:colOff>
                    <xdr:row>32</xdr:row>
                    <xdr:rowOff>0</xdr:rowOff>
                  </from>
                  <to>
                    <xdr:col>8</xdr:col>
                    <xdr:colOff>716280</xdr:colOff>
                    <xdr:row>32</xdr:row>
                    <xdr:rowOff>350520</xdr:rowOff>
                  </to>
                </anchor>
              </controlPr>
            </control>
          </mc:Choice>
        </mc:AlternateContent>
        <mc:AlternateContent xmlns:mc="http://schemas.openxmlformats.org/markup-compatibility/2006">
          <mc:Choice Requires="x14">
            <control shapeId="47345" r:id="rId66" name="Group Box 241">
              <controlPr defaultSize="0" autoFill="0" autoPict="0">
                <anchor moveWithCells="1">
                  <from>
                    <xdr:col>9</xdr:col>
                    <xdr:colOff>68580</xdr:colOff>
                    <xdr:row>32</xdr:row>
                    <xdr:rowOff>0</xdr:rowOff>
                  </from>
                  <to>
                    <xdr:col>15</xdr:col>
                    <xdr:colOff>937260</xdr:colOff>
                    <xdr:row>32</xdr:row>
                    <xdr:rowOff>350520</xdr:rowOff>
                  </to>
                </anchor>
              </controlPr>
            </control>
          </mc:Choice>
        </mc:AlternateContent>
        <mc:AlternateContent xmlns:mc="http://schemas.openxmlformats.org/markup-compatibility/2006">
          <mc:Choice Requires="x14">
            <control shapeId="47346" r:id="rId67" name="Group Box 242">
              <controlPr defaultSize="0" autoFill="0" autoPict="0">
                <anchor moveWithCells="1">
                  <from>
                    <xdr:col>6</xdr:col>
                    <xdr:colOff>60960</xdr:colOff>
                    <xdr:row>32</xdr:row>
                    <xdr:rowOff>0</xdr:rowOff>
                  </from>
                  <to>
                    <xdr:col>8</xdr:col>
                    <xdr:colOff>716280</xdr:colOff>
                    <xdr:row>32</xdr:row>
                    <xdr:rowOff>350520</xdr:rowOff>
                  </to>
                </anchor>
              </controlPr>
            </control>
          </mc:Choice>
        </mc:AlternateContent>
        <mc:AlternateContent xmlns:mc="http://schemas.openxmlformats.org/markup-compatibility/2006">
          <mc:Choice Requires="x14">
            <control shapeId="47353" r:id="rId68" name="Group Box 249">
              <controlPr defaultSize="0" autoFill="0" autoPict="0">
                <anchor moveWithCells="1">
                  <from>
                    <xdr:col>9</xdr:col>
                    <xdr:colOff>68580</xdr:colOff>
                    <xdr:row>32</xdr:row>
                    <xdr:rowOff>99060</xdr:rowOff>
                  </from>
                  <to>
                    <xdr:col>15</xdr:col>
                    <xdr:colOff>937260</xdr:colOff>
                    <xdr:row>32</xdr:row>
                    <xdr:rowOff>449580</xdr:rowOff>
                  </to>
                </anchor>
              </controlPr>
            </control>
          </mc:Choice>
        </mc:AlternateContent>
        <mc:AlternateContent xmlns:mc="http://schemas.openxmlformats.org/markup-compatibility/2006">
          <mc:Choice Requires="x14">
            <control shapeId="47354" r:id="rId69" name="Group Box 250">
              <controlPr defaultSize="0" autoFill="0" autoPict="0">
                <anchor moveWithCells="1">
                  <from>
                    <xdr:col>6</xdr:col>
                    <xdr:colOff>60960</xdr:colOff>
                    <xdr:row>32</xdr:row>
                    <xdr:rowOff>99060</xdr:rowOff>
                  </from>
                  <to>
                    <xdr:col>8</xdr:col>
                    <xdr:colOff>716280</xdr:colOff>
                    <xdr:row>32</xdr:row>
                    <xdr:rowOff>449580</xdr:rowOff>
                  </to>
                </anchor>
              </controlPr>
            </control>
          </mc:Choice>
        </mc:AlternateContent>
        <mc:AlternateContent xmlns:mc="http://schemas.openxmlformats.org/markup-compatibility/2006">
          <mc:Choice Requires="x14">
            <control shapeId="47356" r:id="rId70" name="Group Box 252">
              <controlPr defaultSize="0" autoFill="0" autoPict="0">
                <anchor moveWithCells="1">
                  <from>
                    <xdr:col>9</xdr:col>
                    <xdr:colOff>68580</xdr:colOff>
                    <xdr:row>33</xdr:row>
                    <xdr:rowOff>0</xdr:rowOff>
                  </from>
                  <to>
                    <xdr:col>15</xdr:col>
                    <xdr:colOff>937260</xdr:colOff>
                    <xdr:row>33</xdr:row>
                    <xdr:rowOff>350520</xdr:rowOff>
                  </to>
                </anchor>
              </controlPr>
            </control>
          </mc:Choice>
        </mc:AlternateContent>
        <mc:AlternateContent xmlns:mc="http://schemas.openxmlformats.org/markup-compatibility/2006">
          <mc:Choice Requires="x14">
            <control shapeId="47357" r:id="rId71" name="Group Box 253">
              <controlPr defaultSize="0" autoFill="0" autoPict="0">
                <anchor moveWithCells="1">
                  <from>
                    <xdr:col>6</xdr:col>
                    <xdr:colOff>60960</xdr:colOff>
                    <xdr:row>33</xdr:row>
                    <xdr:rowOff>0</xdr:rowOff>
                  </from>
                  <to>
                    <xdr:col>8</xdr:col>
                    <xdr:colOff>716280</xdr:colOff>
                    <xdr:row>33</xdr:row>
                    <xdr:rowOff>350520</xdr:rowOff>
                  </to>
                </anchor>
              </controlPr>
            </control>
          </mc:Choice>
        </mc:AlternateContent>
        <mc:AlternateContent xmlns:mc="http://schemas.openxmlformats.org/markup-compatibility/2006">
          <mc:Choice Requires="x14">
            <control shapeId="47364" r:id="rId72" name="Group Box 260">
              <controlPr defaultSize="0" autoFill="0" autoPict="0">
                <anchor moveWithCells="1">
                  <from>
                    <xdr:col>9</xdr:col>
                    <xdr:colOff>68580</xdr:colOff>
                    <xdr:row>17</xdr:row>
                    <xdr:rowOff>0</xdr:rowOff>
                  </from>
                  <to>
                    <xdr:col>15</xdr:col>
                    <xdr:colOff>937260</xdr:colOff>
                    <xdr:row>17</xdr:row>
                    <xdr:rowOff>358140</xdr:rowOff>
                  </to>
                </anchor>
              </controlPr>
            </control>
          </mc:Choice>
        </mc:AlternateContent>
        <mc:AlternateContent xmlns:mc="http://schemas.openxmlformats.org/markup-compatibility/2006">
          <mc:Choice Requires="x14">
            <control shapeId="47365" r:id="rId73" name="Group Box 261">
              <controlPr defaultSize="0" autoFill="0" autoPict="0">
                <anchor moveWithCells="1">
                  <from>
                    <xdr:col>6</xdr:col>
                    <xdr:colOff>60960</xdr:colOff>
                    <xdr:row>17</xdr:row>
                    <xdr:rowOff>0</xdr:rowOff>
                  </from>
                  <to>
                    <xdr:col>9</xdr:col>
                    <xdr:colOff>7620</xdr:colOff>
                    <xdr:row>17</xdr:row>
                    <xdr:rowOff>350520</xdr:rowOff>
                  </to>
                </anchor>
              </controlPr>
            </control>
          </mc:Choice>
        </mc:AlternateContent>
        <mc:AlternateContent xmlns:mc="http://schemas.openxmlformats.org/markup-compatibility/2006">
          <mc:Choice Requires="x14">
            <control shapeId="47373" r:id="rId74" name="Group Box 269">
              <controlPr defaultSize="0" autoFill="0" autoPict="0">
                <anchor moveWithCells="1">
                  <from>
                    <xdr:col>9</xdr:col>
                    <xdr:colOff>68580</xdr:colOff>
                    <xdr:row>30</xdr:row>
                    <xdr:rowOff>99060</xdr:rowOff>
                  </from>
                  <to>
                    <xdr:col>15</xdr:col>
                    <xdr:colOff>937260</xdr:colOff>
                    <xdr:row>30</xdr:row>
                    <xdr:rowOff>449580</xdr:rowOff>
                  </to>
                </anchor>
              </controlPr>
            </control>
          </mc:Choice>
        </mc:AlternateContent>
        <mc:AlternateContent xmlns:mc="http://schemas.openxmlformats.org/markup-compatibility/2006">
          <mc:Choice Requires="x14">
            <control shapeId="47374" r:id="rId75" name="Group Box 270">
              <controlPr defaultSize="0" autoFill="0" autoPict="0">
                <anchor moveWithCells="1">
                  <from>
                    <xdr:col>6</xdr:col>
                    <xdr:colOff>60960</xdr:colOff>
                    <xdr:row>30</xdr:row>
                    <xdr:rowOff>99060</xdr:rowOff>
                  </from>
                  <to>
                    <xdr:col>9</xdr:col>
                    <xdr:colOff>7620</xdr:colOff>
                    <xdr:row>30</xdr:row>
                    <xdr:rowOff>449580</xdr:rowOff>
                  </to>
                </anchor>
              </controlPr>
            </control>
          </mc:Choice>
        </mc:AlternateContent>
        <mc:AlternateContent xmlns:mc="http://schemas.openxmlformats.org/markup-compatibility/2006">
          <mc:Choice Requires="x14">
            <control shapeId="47382" r:id="rId76" name="Group Box 278">
              <controlPr defaultSize="0" autoFill="0" autoPict="0">
                <anchor moveWithCells="1">
                  <from>
                    <xdr:col>9</xdr:col>
                    <xdr:colOff>68580</xdr:colOff>
                    <xdr:row>29</xdr:row>
                    <xdr:rowOff>99060</xdr:rowOff>
                  </from>
                  <to>
                    <xdr:col>15</xdr:col>
                    <xdr:colOff>937260</xdr:colOff>
                    <xdr:row>29</xdr:row>
                    <xdr:rowOff>449580</xdr:rowOff>
                  </to>
                </anchor>
              </controlPr>
            </control>
          </mc:Choice>
        </mc:AlternateContent>
        <mc:AlternateContent xmlns:mc="http://schemas.openxmlformats.org/markup-compatibility/2006">
          <mc:Choice Requires="x14">
            <control shapeId="47383" r:id="rId77" name="Group Box 279">
              <controlPr defaultSize="0" autoFill="0" autoPict="0">
                <anchor moveWithCells="1">
                  <from>
                    <xdr:col>6</xdr:col>
                    <xdr:colOff>60960</xdr:colOff>
                    <xdr:row>29</xdr:row>
                    <xdr:rowOff>99060</xdr:rowOff>
                  </from>
                  <to>
                    <xdr:col>9</xdr:col>
                    <xdr:colOff>7620</xdr:colOff>
                    <xdr:row>29</xdr:row>
                    <xdr:rowOff>449580</xdr:rowOff>
                  </to>
                </anchor>
              </controlPr>
            </control>
          </mc:Choice>
        </mc:AlternateContent>
        <mc:AlternateContent xmlns:mc="http://schemas.openxmlformats.org/markup-compatibility/2006">
          <mc:Choice Requires="x14">
            <control shapeId="47391" r:id="rId78" name="Group Box 287">
              <controlPr defaultSize="0" autoFill="0" autoPict="0">
                <anchor moveWithCells="1">
                  <from>
                    <xdr:col>9</xdr:col>
                    <xdr:colOff>68580</xdr:colOff>
                    <xdr:row>28</xdr:row>
                    <xdr:rowOff>99060</xdr:rowOff>
                  </from>
                  <to>
                    <xdr:col>15</xdr:col>
                    <xdr:colOff>937260</xdr:colOff>
                    <xdr:row>28</xdr:row>
                    <xdr:rowOff>449580</xdr:rowOff>
                  </to>
                </anchor>
              </controlPr>
            </control>
          </mc:Choice>
        </mc:AlternateContent>
        <mc:AlternateContent xmlns:mc="http://schemas.openxmlformats.org/markup-compatibility/2006">
          <mc:Choice Requires="x14">
            <control shapeId="47392" r:id="rId79" name="Group Box 288">
              <controlPr defaultSize="0" autoFill="0" autoPict="0">
                <anchor moveWithCells="1">
                  <from>
                    <xdr:col>6</xdr:col>
                    <xdr:colOff>60960</xdr:colOff>
                    <xdr:row>28</xdr:row>
                    <xdr:rowOff>99060</xdr:rowOff>
                  </from>
                  <to>
                    <xdr:col>9</xdr:col>
                    <xdr:colOff>7620</xdr:colOff>
                    <xdr:row>28</xdr:row>
                    <xdr:rowOff>449580</xdr:rowOff>
                  </to>
                </anchor>
              </controlPr>
            </control>
          </mc:Choice>
        </mc:AlternateContent>
        <mc:AlternateContent xmlns:mc="http://schemas.openxmlformats.org/markup-compatibility/2006">
          <mc:Choice Requires="x14">
            <control shapeId="47439" r:id="rId80" name="Group Box 335">
              <controlPr defaultSize="0" autoFill="0" autoPict="0">
                <anchor moveWithCells="1">
                  <from>
                    <xdr:col>9</xdr:col>
                    <xdr:colOff>68580</xdr:colOff>
                    <xdr:row>26</xdr:row>
                    <xdr:rowOff>0</xdr:rowOff>
                  </from>
                  <to>
                    <xdr:col>15</xdr:col>
                    <xdr:colOff>944880</xdr:colOff>
                    <xdr:row>26</xdr:row>
                    <xdr:rowOff>358140</xdr:rowOff>
                  </to>
                </anchor>
              </controlPr>
            </control>
          </mc:Choice>
        </mc:AlternateContent>
        <mc:AlternateContent xmlns:mc="http://schemas.openxmlformats.org/markup-compatibility/2006">
          <mc:Choice Requires="x14">
            <control shapeId="47440" r:id="rId81" name="Group Box 336">
              <controlPr defaultSize="0" autoFill="0" autoPict="0">
                <anchor moveWithCells="1">
                  <from>
                    <xdr:col>6</xdr:col>
                    <xdr:colOff>60960</xdr:colOff>
                    <xdr:row>26</xdr:row>
                    <xdr:rowOff>0</xdr:rowOff>
                  </from>
                  <to>
                    <xdr:col>9</xdr:col>
                    <xdr:colOff>0</xdr:colOff>
                    <xdr:row>26</xdr:row>
                    <xdr:rowOff>350520</xdr:rowOff>
                  </to>
                </anchor>
              </controlPr>
            </control>
          </mc:Choice>
        </mc:AlternateContent>
        <mc:AlternateContent xmlns:mc="http://schemas.openxmlformats.org/markup-compatibility/2006">
          <mc:Choice Requires="x14">
            <control shapeId="47443" r:id="rId82" name="Group Box 339">
              <controlPr defaultSize="0" autoFill="0" autoPict="0">
                <anchor moveWithCells="1">
                  <from>
                    <xdr:col>12</xdr:col>
                    <xdr:colOff>68580</xdr:colOff>
                    <xdr:row>26</xdr:row>
                    <xdr:rowOff>0</xdr:rowOff>
                  </from>
                  <to>
                    <xdr:col>17</xdr:col>
                    <xdr:colOff>990600</xdr:colOff>
                    <xdr:row>26</xdr:row>
                    <xdr:rowOff>358140</xdr:rowOff>
                  </to>
                </anchor>
              </controlPr>
            </control>
          </mc:Choice>
        </mc:AlternateContent>
        <mc:AlternateContent xmlns:mc="http://schemas.openxmlformats.org/markup-compatibility/2006">
          <mc:Choice Requires="x14">
            <control shapeId="47444" r:id="rId83" name="Group Box 340">
              <controlPr defaultSize="0" autoFill="0" autoPict="0">
                <anchor moveWithCells="1">
                  <from>
                    <xdr:col>9</xdr:col>
                    <xdr:colOff>60960</xdr:colOff>
                    <xdr:row>26</xdr:row>
                    <xdr:rowOff>0</xdr:rowOff>
                  </from>
                  <to>
                    <xdr:col>15</xdr:col>
                    <xdr:colOff>15240</xdr:colOff>
                    <xdr:row>26</xdr:row>
                    <xdr:rowOff>350520</xdr:rowOff>
                  </to>
                </anchor>
              </controlPr>
            </control>
          </mc:Choice>
        </mc:AlternateContent>
        <mc:AlternateContent xmlns:mc="http://schemas.openxmlformats.org/markup-compatibility/2006">
          <mc:Choice Requires="x14">
            <control shapeId="47462" r:id="rId84" name="Group Box 358">
              <controlPr defaultSize="0" autoFill="0" autoPict="0">
                <anchor moveWithCells="1">
                  <from>
                    <xdr:col>9</xdr:col>
                    <xdr:colOff>68580</xdr:colOff>
                    <xdr:row>26</xdr:row>
                    <xdr:rowOff>99060</xdr:rowOff>
                  </from>
                  <to>
                    <xdr:col>15</xdr:col>
                    <xdr:colOff>937260</xdr:colOff>
                    <xdr:row>26</xdr:row>
                    <xdr:rowOff>449580</xdr:rowOff>
                  </to>
                </anchor>
              </controlPr>
            </control>
          </mc:Choice>
        </mc:AlternateContent>
        <mc:AlternateContent xmlns:mc="http://schemas.openxmlformats.org/markup-compatibility/2006">
          <mc:Choice Requires="x14">
            <control shapeId="47463" r:id="rId85" name="Group Box 359">
              <controlPr defaultSize="0" autoFill="0" autoPict="0">
                <anchor moveWithCells="1">
                  <from>
                    <xdr:col>6</xdr:col>
                    <xdr:colOff>60960</xdr:colOff>
                    <xdr:row>26</xdr:row>
                    <xdr:rowOff>99060</xdr:rowOff>
                  </from>
                  <to>
                    <xdr:col>9</xdr:col>
                    <xdr:colOff>7620</xdr:colOff>
                    <xdr:row>26</xdr:row>
                    <xdr:rowOff>449580</xdr:rowOff>
                  </to>
                </anchor>
              </controlPr>
            </control>
          </mc:Choice>
        </mc:AlternateContent>
        <mc:AlternateContent xmlns:mc="http://schemas.openxmlformats.org/markup-compatibility/2006">
          <mc:Choice Requires="x14">
            <control shapeId="47464" r:id="rId86" name="Group Box 360">
              <controlPr defaultSize="0" autoFill="0" autoPict="0">
                <anchor moveWithCells="1">
                  <from>
                    <xdr:col>9</xdr:col>
                    <xdr:colOff>60960</xdr:colOff>
                    <xdr:row>26</xdr:row>
                    <xdr:rowOff>99060</xdr:rowOff>
                  </from>
                  <to>
                    <xdr:col>15</xdr:col>
                    <xdr:colOff>7620</xdr:colOff>
                    <xdr:row>26</xdr:row>
                    <xdr:rowOff>449580</xdr:rowOff>
                  </to>
                </anchor>
              </controlPr>
            </control>
          </mc:Choice>
        </mc:AlternateContent>
        <mc:AlternateContent xmlns:mc="http://schemas.openxmlformats.org/markup-compatibility/2006">
          <mc:Choice Requires="x14">
            <control shapeId="47465" r:id="rId87" name="Check Box 361">
              <controlPr defaultSize="0" autoFill="0" autoLine="0" autoPict="0">
                <anchor moveWithCells="1">
                  <from>
                    <xdr:col>5</xdr:col>
                    <xdr:colOff>297180</xdr:colOff>
                    <xdr:row>26</xdr:row>
                    <xdr:rowOff>175260</xdr:rowOff>
                  </from>
                  <to>
                    <xdr:col>5</xdr:col>
                    <xdr:colOff>944880</xdr:colOff>
                    <xdr:row>26</xdr:row>
                    <xdr:rowOff>365760</xdr:rowOff>
                  </to>
                </anchor>
              </controlPr>
            </control>
          </mc:Choice>
        </mc:AlternateContent>
        <mc:AlternateContent xmlns:mc="http://schemas.openxmlformats.org/markup-compatibility/2006">
          <mc:Choice Requires="x14">
            <control shapeId="47466" r:id="rId88" name="Group Box 362">
              <controlPr defaultSize="0" autoFill="0" autoPict="0">
                <anchor moveWithCells="1">
                  <from>
                    <xdr:col>9</xdr:col>
                    <xdr:colOff>68580</xdr:colOff>
                    <xdr:row>27</xdr:row>
                    <xdr:rowOff>99060</xdr:rowOff>
                  </from>
                  <to>
                    <xdr:col>15</xdr:col>
                    <xdr:colOff>937260</xdr:colOff>
                    <xdr:row>27</xdr:row>
                    <xdr:rowOff>449580</xdr:rowOff>
                  </to>
                </anchor>
              </controlPr>
            </control>
          </mc:Choice>
        </mc:AlternateContent>
        <mc:AlternateContent xmlns:mc="http://schemas.openxmlformats.org/markup-compatibility/2006">
          <mc:Choice Requires="x14">
            <control shapeId="47467" r:id="rId89" name="Group Box 363">
              <controlPr defaultSize="0" autoFill="0" autoPict="0">
                <anchor moveWithCells="1">
                  <from>
                    <xdr:col>6</xdr:col>
                    <xdr:colOff>60960</xdr:colOff>
                    <xdr:row>27</xdr:row>
                    <xdr:rowOff>99060</xdr:rowOff>
                  </from>
                  <to>
                    <xdr:col>9</xdr:col>
                    <xdr:colOff>7620</xdr:colOff>
                    <xdr:row>27</xdr:row>
                    <xdr:rowOff>449580</xdr:rowOff>
                  </to>
                </anchor>
              </controlPr>
            </control>
          </mc:Choice>
        </mc:AlternateContent>
        <mc:AlternateContent xmlns:mc="http://schemas.openxmlformats.org/markup-compatibility/2006">
          <mc:Choice Requires="x14">
            <control shapeId="47468" r:id="rId90" name="Group Box 364">
              <controlPr defaultSize="0" autoFill="0" autoPict="0">
                <anchor moveWithCells="1">
                  <from>
                    <xdr:col>9</xdr:col>
                    <xdr:colOff>60960</xdr:colOff>
                    <xdr:row>27</xdr:row>
                    <xdr:rowOff>99060</xdr:rowOff>
                  </from>
                  <to>
                    <xdr:col>15</xdr:col>
                    <xdr:colOff>7620</xdr:colOff>
                    <xdr:row>27</xdr:row>
                    <xdr:rowOff>449580</xdr:rowOff>
                  </to>
                </anchor>
              </controlPr>
            </control>
          </mc:Choice>
        </mc:AlternateContent>
        <mc:AlternateContent xmlns:mc="http://schemas.openxmlformats.org/markup-compatibility/2006">
          <mc:Choice Requires="x14">
            <control shapeId="47469" r:id="rId91" name="Check Box 365">
              <controlPr defaultSize="0" autoFill="0" autoLine="0" autoPict="0">
                <anchor moveWithCells="1">
                  <from>
                    <xdr:col>5</xdr:col>
                    <xdr:colOff>297180</xdr:colOff>
                    <xdr:row>27</xdr:row>
                    <xdr:rowOff>175260</xdr:rowOff>
                  </from>
                  <to>
                    <xdr:col>5</xdr:col>
                    <xdr:colOff>944880</xdr:colOff>
                    <xdr:row>27</xdr:row>
                    <xdr:rowOff>365760</xdr:rowOff>
                  </to>
                </anchor>
              </controlPr>
            </control>
          </mc:Choice>
        </mc:AlternateContent>
        <mc:AlternateContent xmlns:mc="http://schemas.openxmlformats.org/markup-compatibility/2006">
          <mc:Choice Requires="x14">
            <control shapeId="47470" r:id="rId92" name="Group Box 366">
              <controlPr defaultSize="0" autoFill="0" autoPict="0">
                <anchor moveWithCells="1">
                  <from>
                    <xdr:col>9</xdr:col>
                    <xdr:colOff>68580</xdr:colOff>
                    <xdr:row>28</xdr:row>
                    <xdr:rowOff>99060</xdr:rowOff>
                  </from>
                  <to>
                    <xdr:col>15</xdr:col>
                    <xdr:colOff>937260</xdr:colOff>
                    <xdr:row>28</xdr:row>
                    <xdr:rowOff>449580</xdr:rowOff>
                  </to>
                </anchor>
              </controlPr>
            </control>
          </mc:Choice>
        </mc:AlternateContent>
        <mc:AlternateContent xmlns:mc="http://schemas.openxmlformats.org/markup-compatibility/2006">
          <mc:Choice Requires="x14">
            <control shapeId="47471" r:id="rId93" name="Group Box 367">
              <controlPr defaultSize="0" autoFill="0" autoPict="0">
                <anchor moveWithCells="1">
                  <from>
                    <xdr:col>6</xdr:col>
                    <xdr:colOff>60960</xdr:colOff>
                    <xdr:row>28</xdr:row>
                    <xdr:rowOff>99060</xdr:rowOff>
                  </from>
                  <to>
                    <xdr:col>9</xdr:col>
                    <xdr:colOff>7620</xdr:colOff>
                    <xdr:row>28</xdr:row>
                    <xdr:rowOff>449580</xdr:rowOff>
                  </to>
                </anchor>
              </controlPr>
            </control>
          </mc:Choice>
        </mc:AlternateContent>
        <mc:AlternateContent xmlns:mc="http://schemas.openxmlformats.org/markup-compatibility/2006">
          <mc:Choice Requires="x14">
            <control shapeId="47472" r:id="rId94" name="Group Box 368">
              <controlPr defaultSize="0" autoFill="0" autoPict="0">
                <anchor moveWithCells="1">
                  <from>
                    <xdr:col>9</xdr:col>
                    <xdr:colOff>60960</xdr:colOff>
                    <xdr:row>28</xdr:row>
                    <xdr:rowOff>99060</xdr:rowOff>
                  </from>
                  <to>
                    <xdr:col>15</xdr:col>
                    <xdr:colOff>7620</xdr:colOff>
                    <xdr:row>28</xdr:row>
                    <xdr:rowOff>449580</xdr:rowOff>
                  </to>
                </anchor>
              </controlPr>
            </control>
          </mc:Choice>
        </mc:AlternateContent>
        <mc:AlternateContent xmlns:mc="http://schemas.openxmlformats.org/markup-compatibility/2006">
          <mc:Choice Requires="x14">
            <control shapeId="47473" r:id="rId95" name="Check Box 369">
              <controlPr defaultSize="0" autoFill="0" autoLine="0" autoPict="0">
                <anchor moveWithCells="1">
                  <from>
                    <xdr:col>5</xdr:col>
                    <xdr:colOff>297180</xdr:colOff>
                    <xdr:row>28</xdr:row>
                    <xdr:rowOff>175260</xdr:rowOff>
                  </from>
                  <to>
                    <xdr:col>5</xdr:col>
                    <xdr:colOff>944880</xdr:colOff>
                    <xdr:row>28</xdr:row>
                    <xdr:rowOff>365760</xdr:rowOff>
                  </to>
                </anchor>
              </controlPr>
            </control>
          </mc:Choice>
        </mc:AlternateContent>
        <mc:AlternateContent xmlns:mc="http://schemas.openxmlformats.org/markup-compatibility/2006">
          <mc:Choice Requires="x14">
            <control shapeId="47474" r:id="rId96" name="Group Box 370">
              <controlPr defaultSize="0" autoFill="0" autoPict="0">
                <anchor moveWithCells="1">
                  <from>
                    <xdr:col>9</xdr:col>
                    <xdr:colOff>68580</xdr:colOff>
                    <xdr:row>29</xdr:row>
                    <xdr:rowOff>99060</xdr:rowOff>
                  </from>
                  <to>
                    <xdr:col>15</xdr:col>
                    <xdr:colOff>937260</xdr:colOff>
                    <xdr:row>29</xdr:row>
                    <xdr:rowOff>449580</xdr:rowOff>
                  </to>
                </anchor>
              </controlPr>
            </control>
          </mc:Choice>
        </mc:AlternateContent>
        <mc:AlternateContent xmlns:mc="http://schemas.openxmlformats.org/markup-compatibility/2006">
          <mc:Choice Requires="x14">
            <control shapeId="47475" r:id="rId97" name="Group Box 371">
              <controlPr defaultSize="0" autoFill="0" autoPict="0">
                <anchor moveWithCells="1">
                  <from>
                    <xdr:col>6</xdr:col>
                    <xdr:colOff>60960</xdr:colOff>
                    <xdr:row>29</xdr:row>
                    <xdr:rowOff>99060</xdr:rowOff>
                  </from>
                  <to>
                    <xdr:col>9</xdr:col>
                    <xdr:colOff>7620</xdr:colOff>
                    <xdr:row>29</xdr:row>
                    <xdr:rowOff>449580</xdr:rowOff>
                  </to>
                </anchor>
              </controlPr>
            </control>
          </mc:Choice>
        </mc:AlternateContent>
        <mc:AlternateContent xmlns:mc="http://schemas.openxmlformats.org/markup-compatibility/2006">
          <mc:Choice Requires="x14">
            <control shapeId="47476" r:id="rId98" name="Group Box 372">
              <controlPr defaultSize="0" autoFill="0" autoPict="0">
                <anchor moveWithCells="1">
                  <from>
                    <xdr:col>9</xdr:col>
                    <xdr:colOff>60960</xdr:colOff>
                    <xdr:row>29</xdr:row>
                    <xdr:rowOff>99060</xdr:rowOff>
                  </from>
                  <to>
                    <xdr:col>15</xdr:col>
                    <xdr:colOff>7620</xdr:colOff>
                    <xdr:row>29</xdr:row>
                    <xdr:rowOff>449580</xdr:rowOff>
                  </to>
                </anchor>
              </controlPr>
            </control>
          </mc:Choice>
        </mc:AlternateContent>
        <mc:AlternateContent xmlns:mc="http://schemas.openxmlformats.org/markup-compatibility/2006">
          <mc:Choice Requires="x14">
            <control shapeId="47477" r:id="rId99" name="Check Box 373">
              <controlPr defaultSize="0" autoFill="0" autoLine="0" autoPict="0">
                <anchor moveWithCells="1">
                  <from>
                    <xdr:col>5</xdr:col>
                    <xdr:colOff>297180</xdr:colOff>
                    <xdr:row>29</xdr:row>
                    <xdr:rowOff>175260</xdr:rowOff>
                  </from>
                  <to>
                    <xdr:col>5</xdr:col>
                    <xdr:colOff>944880</xdr:colOff>
                    <xdr:row>29</xdr:row>
                    <xdr:rowOff>365760</xdr:rowOff>
                  </to>
                </anchor>
              </controlPr>
            </control>
          </mc:Choice>
        </mc:AlternateContent>
        <mc:AlternateContent xmlns:mc="http://schemas.openxmlformats.org/markup-compatibility/2006">
          <mc:Choice Requires="x14">
            <control shapeId="47478" r:id="rId100" name="Group Box 374">
              <controlPr defaultSize="0" autoFill="0" autoPict="0">
                <anchor moveWithCells="1">
                  <from>
                    <xdr:col>9</xdr:col>
                    <xdr:colOff>68580</xdr:colOff>
                    <xdr:row>30</xdr:row>
                    <xdr:rowOff>99060</xdr:rowOff>
                  </from>
                  <to>
                    <xdr:col>15</xdr:col>
                    <xdr:colOff>937260</xdr:colOff>
                    <xdr:row>30</xdr:row>
                    <xdr:rowOff>449580</xdr:rowOff>
                  </to>
                </anchor>
              </controlPr>
            </control>
          </mc:Choice>
        </mc:AlternateContent>
        <mc:AlternateContent xmlns:mc="http://schemas.openxmlformats.org/markup-compatibility/2006">
          <mc:Choice Requires="x14">
            <control shapeId="47479" r:id="rId101" name="Group Box 375">
              <controlPr defaultSize="0" autoFill="0" autoPict="0">
                <anchor moveWithCells="1">
                  <from>
                    <xdr:col>6</xdr:col>
                    <xdr:colOff>60960</xdr:colOff>
                    <xdr:row>30</xdr:row>
                    <xdr:rowOff>99060</xdr:rowOff>
                  </from>
                  <to>
                    <xdr:col>9</xdr:col>
                    <xdr:colOff>7620</xdr:colOff>
                    <xdr:row>30</xdr:row>
                    <xdr:rowOff>449580</xdr:rowOff>
                  </to>
                </anchor>
              </controlPr>
            </control>
          </mc:Choice>
        </mc:AlternateContent>
        <mc:AlternateContent xmlns:mc="http://schemas.openxmlformats.org/markup-compatibility/2006">
          <mc:Choice Requires="x14">
            <control shapeId="47480" r:id="rId102" name="Group Box 376">
              <controlPr defaultSize="0" autoFill="0" autoPict="0">
                <anchor moveWithCells="1">
                  <from>
                    <xdr:col>9</xdr:col>
                    <xdr:colOff>60960</xdr:colOff>
                    <xdr:row>30</xdr:row>
                    <xdr:rowOff>99060</xdr:rowOff>
                  </from>
                  <to>
                    <xdr:col>15</xdr:col>
                    <xdr:colOff>7620</xdr:colOff>
                    <xdr:row>30</xdr:row>
                    <xdr:rowOff>449580</xdr:rowOff>
                  </to>
                </anchor>
              </controlPr>
            </control>
          </mc:Choice>
        </mc:AlternateContent>
        <mc:AlternateContent xmlns:mc="http://schemas.openxmlformats.org/markup-compatibility/2006">
          <mc:Choice Requires="x14">
            <control shapeId="47481" r:id="rId103" name="Check Box 377">
              <controlPr defaultSize="0" autoFill="0" autoLine="0" autoPict="0">
                <anchor moveWithCells="1">
                  <from>
                    <xdr:col>5</xdr:col>
                    <xdr:colOff>297180</xdr:colOff>
                    <xdr:row>30</xdr:row>
                    <xdr:rowOff>175260</xdr:rowOff>
                  </from>
                  <to>
                    <xdr:col>5</xdr:col>
                    <xdr:colOff>944880</xdr:colOff>
                    <xdr:row>30</xdr:row>
                    <xdr:rowOff>365760</xdr:rowOff>
                  </to>
                </anchor>
              </controlPr>
            </control>
          </mc:Choice>
        </mc:AlternateContent>
        <mc:AlternateContent xmlns:mc="http://schemas.openxmlformats.org/markup-compatibility/2006">
          <mc:Choice Requires="x14">
            <control shapeId="47482" r:id="rId104" name="Group Box 378">
              <controlPr defaultSize="0" autoFill="0" autoPict="0">
                <anchor moveWithCells="1">
                  <from>
                    <xdr:col>9</xdr:col>
                    <xdr:colOff>68580</xdr:colOff>
                    <xdr:row>31</xdr:row>
                    <xdr:rowOff>99060</xdr:rowOff>
                  </from>
                  <to>
                    <xdr:col>15</xdr:col>
                    <xdr:colOff>937260</xdr:colOff>
                    <xdr:row>31</xdr:row>
                    <xdr:rowOff>449580</xdr:rowOff>
                  </to>
                </anchor>
              </controlPr>
            </control>
          </mc:Choice>
        </mc:AlternateContent>
        <mc:AlternateContent xmlns:mc="http://schemas.openxmlformats.org/markup-compatibility/2006">
          <mc:Choice Requires="x14">
            <control shapeId="47483" r:id="rId105" name="Group Box 379">
              <controlPr defaultSize="0" autoFill="0" autoPict="0">
                <anchor moveWithCells="1">
                  <from>
                    <xdr:col>6</xdr:col>
                    <xdr:colOff>60960</xdr:colOff>
                    <xdr:row>31</xdr:row>
                    <xdr:rowOff>99060</xdr:rowOff>
                  </from>
                  <to>
                    <xdr:col>9</xdr:col>
                    <xdr:colOff>7620</xdr:colOff>
                    <xdr:row>31</xdr:row>
                    <xdr:rowOff>449580</xdr:rowOff>
                  </to>
                </anchor>
              </controlPr>
            </control>
          </mc:Choice>
        </mc:AlternateContent>
        <mc:AlternateContent xmlns:mc="http://schemas.openxmlformats.org/markup-compatibility/2006">
          <mc:Choice Requires="x14">
            <control shapeId="47484" r:id="rId106" name="Group Box 380">
              <controlPr defaultSize="0" autoFill="0" autoPict="0">
                <anchor moveWithCells="1">
                  <from>
                    <xdr:col>9</xdr:col>
                    <xdr:colOff>60960</xdr:colOff>
                    <xdr:row>31</xdr:row>
                    <xdr:rowOff>99060</xdr:rowOff>
                  </from>
                  <to>
                    <xdr:col>15</xdr:col>
                    <xdr:colOff>7620</xdr:colOff>
                    <xdr:row>31</xdr:row>
                    <xdr:rowOff>449580</xdr:rowOff>
                  </to>
                </anchor>
              </controlPr>
            </control>
          </mc:Choice>
        </mc:AlternateContent>
        <mc:AlternateContent xmlns:mc="http://schemas.openxmlformats.org/markup-compatibility/2006">
          <mc:Choice Requires="x14">
            <control shapeId="47485" r:id="rId107" name="Check Box 381">
              <controlPr defaultSize="0" autoFill="0" autoLine="0" autoPict="0">
                <anchor moveWithCells="1">
                  <from>
                    <xdr:col>5</xdr:col>
                    <xdr:colOff>297180</xdr:colOff>
                    <xdr:row>31</xdr:row>
                    <xdr:rowOff>175260</xdr:rowOff>
                  </from>
                  <to>
                    <xdr:col>5</xdr:col>
                    <xdr:colOff>944880</xdr:colOff>
                    <xdr:row>31</xdr:row>
                    <xdr:rowOff>365760</xdr:rowOff>
                  </to>
                </anchor>
              </controlPr>
            </control>
          </mc:Choice>
        </mc:AlternateContent>
        <mc:AlternateContent xmlns:mc="http://schemas.openxmlformats.org/markup-compatibility/2006">
          <mc:Choice Requires="x14">
            <control shapeId="47486" r:id="rId108" name="Group Box 382">
              <controlPr defaultSize="0" autoFill="0" autoPict="0">
                <anchor moveWithCells="1">
                  <from>
                    <xdr:col>9</xdr:col>
                    <xdr:colOff>68580</xdr:colOff>
                    <xdr:row>32</xdr:row>
                    <xdr:rowOff>99060</xdr:rowOff>
                  </from>
                  <to>
                    <xdr:col>15</xdr:col>
                    <xdr:colOff>937260</xdr:colOff>
                    <xdr:row>32</xdr:row>
                    <xdr:rowOff>449580</xdr:rowOff>
                  </to>
                </anchor>
              </controlPr>
            </control>
          </mc:Choice>
        </mc:AlternateContent>
        <mc:AlternateContent xmlns:mc="http://schemas.openxmlformats.org/markup-compatibility/2006">
          <mc:Choice Requires="x14">
            <control shapeId="47487" r:id="rId109" name="Group Box 383">
              <controlPr defaultSize="0" autoFill="0" autoPict="0">
                <anchor moveWithCells="1">
                  <from>
                    <xdr:col>6</xdr:col>
                    <xdr:colOff>60960</xdr:colOff>
                    <xdr:row>32</xdr:row>
                    <xdr:rowOff>99060</xdr:rowOff>
                  </from>
                  <to>
                    <xdr:col>9</xdr:col>
                    <xdr:colOff>7620</xdr:colOff>
                    <xdr:row>32</xdr:row>
                    <xdr:rowOff>449580</xdr:rowOff>
                  </to>
                </anchor>
              </controlPr>
            </control>
          </mc:Choice>
        </mc:AlternateContent>
        <mc:AlternateContent xmlns:mc="http://schemas.openxmlformats.org/markup-compatibility/2006">
          <mc:Choice Requires="x14">
            <control shapeId="47488" r:id="rId110" name="Group Box 384">
              <controlPr defaultSize="0" autoFill="0" autoPict="0">
                <anchor moveWithCells="1">
                  <from>
                    <xdr:col>9</xdr:col>
                    <xdr:colOff>60960</xdr:colOff>
                    <xdr:row>32</xdr:row>
                    <xdr:rowOff>99060</xdr:rowOff>
                  </from>
                  <to>
                    <xdr:col>15</xdr:col>
                    <xdr:colOff>7620</xdr:colOff>
                    <xdr:row>32</xdr:row>
                    <xdr:rowOff>449580</xdr:rowOff>
                  </to>
                </anchor>
              </controlPr>
            </control>
          </mc:Choice>
        </mc:AlternateContent>
        <mc:AlternateContent xmlns:mc="http://schemas.openxmlformats.org/markup-compatibility/2006">
          <mc:Choice Requires="x14">
            <control shapeId="47489" r:id="rId111" name="Check Box 385">
              <controlPr defaultSize="0" autoFill="0" autoLine="0" autoPict="0">
                <anchor moveWithCells="1">
                  <from>
                    <xdr:col>5</xdr:col>
                    <xdr:colOff>297180</xdr:colOff>
                    <xdr:row>32</xdr:row>
                    <xdr:rowOff>175260</xdr:rowOff>
                  </from>
                  <to>
                    <xdr:col>5</xdr:col>
                    <xdr:colOff>944880</xdr:colOff>
                    <xdr:row>32</xdr:row>
                    <xdr:rowOff>365760</xdr:rowOff>
                  </to>
                </anchor>
              </controlPr>
            </control>
          </mc:Choice>
        </mc:AlternateContent>
        <mc:AlternateContent xmlns:mc="http://schemas.openxmlformats.org/markup-compatibility/2006">
          <mc:Choice Requires="x14">
            <control shapeId="47490" r:id="rId112" name="Group Box 386">
              <controlPr defaultSize="0" autoFill="0" autoPict="0">
                <anchor moveWithCells="1">
                  <from>
                    <xdr:col>12</xdr:col>
                    <xdr:colOff>68580</xdr:colOff>
                    <xdr:row>26</xdr:row>
                    <xdr:rowOff>99060</xdr:rowOff>
                  </from>
                  <to>
                    <xdr:col>17</xdr:col>
                    <xdr:colOff>1005840</xdr:colOff>
                    <xdr:row>26</xdr:row>
                    <xdr:rowOff>449580</xdr:rowOff>
                  </to>
                </anchor>
              </controlPr>
            </control>
          </mc:Choice>
        </mc:AlternateContent>
        <mc:AlternateContent xmlns:mc="http://schemas.openxmlformats.org/markup-compatibility/2006">
          <mc:Choice Requires="x14">
            <control shapeId="47491" r:id="rId113" name="Group Box 387">
              <controlPr defaultSize="0" autoFill="0" autoPict="0">
                <anchor moveWithCells="1">
                  <from>
                    <xdr:col>12</xdr:col>
                    <xdr:colOff>68580</xdr:colOff>
                    <xdr:row>27</xdr:row>
                    <xdr:rowOff>99060</xdr:rowOff>
                  </from>
                  <to>
                    <xdr:col>17</xdr:col>
                    <xdr:colOff>1005840</xdr:colOff>
                    <xdr:row>27</xdr:row>
                    <xdr:rowOff>449580</xdr:rowOff>
                  </to>
                </anchor>
              </controlPr>
            </control>
          </mc:Choice>
        </mc:AlternateContent>
        <mc:AlternateContent xmlns:mc="http://schemas.openxmlformats.org/markup-compatibility/2006">
          <mc:Choice Requires="x14">
            <control shapeId="47492" r:id="rId114" name="Group Box 388">
              <controlPr defaultSize="0" autoFill="0" autoPict="0">
                <anchor moveWithCells="1">
                  <from>
                    <xdr:col>12</xdr:col>
                    <xdr:colOff>68580</xdr:colOff>
                    <xdr:row>28</xdr:row>
                    <xdr:rowOff>99060</xdr:rowOff>
                  </from>
                  <to>
                    <xdr:col>17</xdr:col>
                    <xdr:colOff>1005840</xdr:colOff>
                    <xdr:row>28</xdr:row>
                    <xdr:rowOff>449580</xdr:rowOff>
                  </to>
                </anchor>
              </controlPr>
            </control>
          </mc:Choice>
        </mc:AlternateContent>
        <mc:AlternateContent xmlns:mc="http://schemas.openxmlformats.org/markup-compatibility/2006">
          <mc:Choice Requires="x14">
            <control shapeId="47493" r:id="rId115" name="Group Box 389">
              <controlPr defaultSize="0" autoFill="0" autoPict="0">
                <anchor moveWithCells="1">
                  <from>
                    <xdr:col>12</xdr:col>
                    <xdr:colOff>68580</xdr:colOff>
                    <xdr:row>29</xdr:row>
                    <xdr:rowOff>99060</xdr:rowOff>
                  </from>
                  <to>
                    <xdr:col>17</xdr:col>
                    <xdr:colOff>1005840</xdr:colOff>
                    <xdr:row>29</xdr:row>
                    <xdr:rowOff>449580</xdr:rowOff>
                  </to>
                </anchor>
              </controlPr>
            </control>
          </mc:Choice>
        </mc:AlternateContent>
        <mc:AlternateContent xmlns:mc="http://schemas.openxmlformats.org/markup-compatibility/2006">
          <mc:Choice Requires="x14">
            <control shapeId="47494" r:id="rId116" name="Group Box 390">
              <controlPr defaultSize="0" autoFill="0" autoPict="0">
                <anchor moveWithCells="1">
                  <from>
                    <xdr:col>12</xdr:col>
                    <xdr:colOff>68580</xdr:colOff>
                    <xdr:row>30</xdr:row>
                    <xdr:rowOff>99060</xdr:rowOff>
                  </from>
                  <to>
                    <xdr:col>17</xdr:col>
                    <xdr:colOff>1005840</xdr:colOff>
                    <xdr:row>30</xdr:row>
                    <xdr:rowOff>449580</xdr:rowOff>
                  </to>
                </anchor>
              </controlPr>
            </control>
          </mc:Choice>
        </mc:AlternateContent>
        <mc:AlternateContent xmlns:mc="http://schemas.openxmlformats.org/markup-compatibility/2006">
          <mc:Choice Requires="x14">
            <control shapeId="47495" r:id="rId117" name="Group Box 391">
              <controlPr defaultSize="0" autoFill="0" autoPict="0">
                <anchor moveWithCells="1">
                  <from>
                    <xdr:col>12</xdr:col>
                    <xdr:colOff>68580</xdr:colOff>
                    <xdr:row>31</xdr:row>
                    <xdr:rowOff>99060</xdr:rowOff>
                  </from>
                  <to>
                    <xdr:col>17</xdr:col>
                    <xdr:colOff>1005840</xdr:colOff>
                    <xdr:row>31</xdr:row>
                    <xdr:rowOff>449580</xdr:rowOff>
                  </to>
                </anchor>
              </controlPr>
            </control>
          </mc:Choice>
        </mc:AlternateContent>
        <mc:AlternateContent xmlns:mc="http://schemas.openxmlformats.org/markup-compatibility/2006">
          <mc:Choice Requires="x14">
            <control shapeId="47496" r:id="rId118" name="Group Box 392">
              <controlPr defaultSize="0" autoFill="0" autoPict="0">
                <anchor moveWithCells="1">
                  <from>
                    <xdr:col>12</xdr:col>
                    <xdr:colOff>68580</xdr:colOff>
                    <xdr:row>32</xdr:row>
                    <xdr:rowOff>99060</xdr:rowOff>
                  </from>
                  <to>
                    <xdr:col>17</xdr:col>
                    <xdr:colOff>1005840</xdr:colOff>
                    <xdr:row>32</xdr:row>
                    <xdr:rowOff>449580</xdr:rowOff>
                  </to>
                </anchor>
              </controlPr>
            </control>
          </mc:Choice>
        </mc:AlternateContent>
        <mc:AlternateContent xmlns:mc="http://schemas.openxmlformats.org/markup-compatibility/2006">
          <mc:Choice Requires="x14">
            <control shapeId="47497" r:id="rId119" name="Group Box 393">
              <controlPr defaultSize="0" autoFill="0" autoPict="0">
                <anchor moveWithCells="1">
                  <from>
                    <xdr:col>18</xdr:col>
                    <xdr:colOff>68580</xdr:colOff>
                    <xdr:row>25</xdr:row>
                    <xdr:rowOff>99060</xdr:rowOff>
                  </from>
                  <to>
                    <xdr:col>21</xdr:col>
                    <xdr:colOff>22860</xdr:colOff>
                    <xdr:row>25</xdr:row>
                    <xdr:rowOff>449580</xdr:rowOff>
                  </to>
                </anchor>
              </controlPr>
            </control>
          </mc:Choice>
        </mc:AlternateContent>
        <mc:AlternateContent xmlns:mc="http://schemas.openxmlformats.org/markup-compatibility/2006">
          <mc:Choice Requires="x14">
            <control shapeId="47498" r:id="rId120" name="Group Box 394">
              <controlPr defaultSize="0" autoFill="0" autoPict="0">
                <anchor moveWithCells="1">
                  <from>
                    <xdr:col>15</xdr:col>
                    <xdr:colOff>60960</xdr:colOff>
                    <xdr:row>25</xdr:row>
                    <xdr:rowOff>99060</xdr:rowOff>
                  </from>
                  <to>
                    <xdr:col>17</xdr:col>
                    <xdr:colOff>137160</xdr:colOff>
                    <xdr:row>25</xdr:row>
                    <xdr:rowOff>449580</xdr:rowOff>
                  </to>
                </anchor>
              </controlPr>
            </control>
          </mc:Choice>
        </mc:AlternateContent>
        <mc:AlternateContent xmlns:mc="http://schemas.openxmlformats.org/markup-compatibility/2006">
          <mc:Choice Requires="x14">
            <control shapeId="47499" r:id="rId121" name="Group Box 395">
              <controlPr defaultSize="0" autoFill="0" autoPict="0">
                <anchor moveWithCells="1">
                  <from>
                    <xdr:col>21</xdr:col>
                    <xdr:colOff>68580</xdr:colOff>
                    <xdr:row>25</xdr:row>
                    <xdr:rowOff>99060</xdr:rowOff>
                  </from>
                  <to>
                    <xdr:col>25</xdr:col>
                    <xdr:colOff>594360</xdr:colOff>
                    <xdr:row>25</xdr:row>
                    <xdr:rowOff>449580</xdr:rowOff>
                  </to>
                </anchor>
              </controlPr>
            </control>
          </mc:Choice>
        </mc:AlternateContent>
        <mc:AlternateContent xmlns:mc="http://schemas.openxmlformats.org/markup-compatibility/2006">
          <mc:Choice Requires="x14">
            <control shapeId="47500" r:id="rId122" name="Group Box 396">
              <controlPr defaultSize="0" autoFill="0" autoPict="0">
                <anchor moveWithCells="1">
                  <from>
                    <xdr:col>18</xdr:col>
                    <xdr:colOff>60960</xdr:colOff>
                    <xdr:row>25</xdr:row>
                    <xdr:rowOff>99060</xdr:rowOff>
                  </from>
                  <to>
                    <xdr:col>20</xdr:col>
                    <xdr:colOff>137160</xdr:colOff>
                    <xdr:row>25</xdr:row>
                    <xdr:rowOff>449580</xdr:rowOff>
                  </to>
                </anchor>
              </controlPr>
            </control>
          </mc:Choice>
        </mc:AlternateContent>
        <mc:AlternateContent xmlns:mc="http://schemas.openxmlformats.org/markup-compatibility/2006">
          <mc:Choice Requires="x14">
            <control shapeId="47509" r:id="rId123" name="Group Box 405">
              <controlPr defaultSize="0" autoFill="0" autoPict="0">
                <anchor moveWithCells="1">
                  <from>
                    <xdr:col>18</xdr:col>
                    <xdr:colOff>68580</xdr:colOff>
                    <xdr:row>25</xdr:row>
                    <xdr:rowOff>99060</xdr:rowOff>
                  </from>
                  <to>
                    <xdr:col>21</xdr:col>
                    <xdr:colOff>7620</xdr:colOff>
                    <xdr:row>25</xdr:row>
                    <xdr:rowOff>449580</xdr:rowOff>
                  </to>
                </anchor>
              </controlPr>
            </control>
          </mc:Choice>
        </mc:AlternateContent>
        <mc:AlternateContent xmlns:mc="http://schemas.openxmlformats.org/markup-compatibility/2006">
          <mc:Choice Requires="x14">
            <control shapeId="47510" r:id="rId124" name="Group Box 406">
              <controlPr defaultSize="0" autoFill="0" autoPict="0">
                <anchor moveWithCells="1">
                  <from>
                    <xdr:col>15</xdr:col>
                    <xdr:colOff>60960</xdr:colOff>
                    <xdr:row>25</xdr:row>
                    <xdr:rowOff>99060</xdr:rowOff>
                  </from>
                  <to>
                    <xdr:col>17</xdr:col>
                    <xdr:colOff>137160</xdr:colOff>
                    <xdr:row>25</xdr:row>
                    <xdr:rowOff>449580</xdr:rowOff>
                  </to>
                </anchor>
              </controlPr>
            </control>
          </mc:Choice>
        </mc:AlternateContent>
        <mc:AlternateContent xmlns:mc="http://schemas.openxmlformats.org/markup-compatibility/2006">
          <mc:Choice Requires="x14">
            <control shapeId="47511" r:id="rId125" name="Group Box 407">
              <controlPr defaultSize="0" autoFill="0" autoPict="0">
                <anchor moveWithCells="1">
                  <from>
                    <xdr:col>21</xdr:col>
                    <xdr:colOff>68580</xdr:colOff>
                    <xdr:row>25</xdr:row>
                    <xdr:rowOff>99060</xdr:rowOff>
                  </from>
                  <to>
                    <xdr:col>25</xdr:col>
                    <xdr:colOff>579120</xdr:colOff>
                    <xdr:row>25</xdr:row>
                    <xdr:rowOff>449580</xdr:rowOff>
                  </to>
                </anchor>
              </controlPr>
            </control>
          </mc:Choice>
        </mc:AlternateContent>
        <mc:AlternateContent xmlns:mc="http://schemas.openxmlformats.org/markup-compatibility/2006">
          <mc:Choice Requires="x14">
            <control shapeId="47512" r:id="rId126" name="Group Box 408">
              <controlPr defaultSize="0" autoFill="0" autoPict="0">
                <anchor moveWithCells="1">
                  <from>
                    <xdr:col>18</xdr:col>
                    <xdr:colOff>60960</xdr:colOff>
                    <xdr:row>25</xdr:row>
                    <xdr:rowOff>99060</xdr:rowOff>
                  </from>
                  <to>
                    <xdr:col>20</xdr:col>
                    <xdr:colOff>137160</xdr:colOff>
                    <xdr:row>25</xdr:row>
                    <xdr:rowOff>449580</xdr:rowOff>
                  </to>
                </anchor>
              </controlPr>
            </control>
          </mc:Choice>
        </mc:AlternateContent>
        <mc:AlternateContent xmlns:mc="http://schemas.openxmlformats.org/markup-compatibility/2006">
          <mc:Choice Requires="x14">
            <control shapeId="47519" r:id="rId127" name="Group Box 415">
              <controlPr defaultSize="0" autoFill="0" autoPict="0">
                <anchor moveWithCells="1">
                  <from>
                    <xdr:col>9</xdr:col>
                    <xdr:colOff>68580</xdr:colOff>
                    <xdr:row>25</xdr:row>
                    <xdr:rowOff>99060</xdr:rowOff>
                  </from>
                  <to>
                    <xdr:col>15</xdr:col>
                    <xdr:colOff>937260</xdr:colOff>
                    <xdr:row>25</xdr:row>
                    <xdr:rowOff>449580</xdr:rowOff>
                  </to>
                </anchor>
              </controlPr>
            </control>
          </mc:Choice>
        </mc:AlternateContent>
        <mc:AlternateContent xmlns:mc="http://schemas.openxmlformats.org/markup-compatibility/2006">
          <mc:Choice Requires="x14">
            <control shapeId="47520" r:id="rId128" name="Group Box 416">
              <controlPr defaultSize="0" autoFill="0" autoPict="0">
                <anchor moveWithCells="1">
                  <from>
                    <xdr:col>6</xdr:col>
                    <xdr:colOff>60960</xdr:colOff>
                    <xdr:row>25</xdr:row>
                    <xdr:rowOff>99060</xdr:rowOff>
                  </from>
                  <to>
                    <xdr:col>9</xdr:col>
                    <xdr:colOff>7620</xdr:colOff>
                    <xdr:row>25</xdr:row>
                    <xdr:rowOff>449580</xdr:rowOff>
                  </to>
                </anchor>
              </controlPr>
            </control>
          </mc:Choice>
        </mc:AlternateContent>
        <mc:AlternateContent xmlns:mc="http://schemas.openxmlformats.org/markup-compatibility/2006">
          <mc:Choice Requires="x14">
            <control shapeId="47521" r:id="rId129" name="Group Box 417">
              <controlPr defaultSize="0" autoFill="0" autoPict="0">
                <anchor moveWithCells="1">
                  <from>
                    <xdr:col>12</xdr:col>
                    <xdr:colOff>68580</xdr:colOff>
                    <xdr:row>25</xdr:row>
                    <xdr:rowOff>99060</xdr:rowOff>
                  </from>
                  <to>
                    <xdr:col>17</xdr:col>
                    <xdr:colOff>1005840</xdr:colOff>
                    <xdr:row>25</xdr:row>
                    <xdr:rowOff>449580</xdr:rowOff>
                  </to>
                </anchor>
              </controlPr>
            </control>
          </mc:Choice>
        </mc:AlternateContent>
        <mc:AlternateContent xmlns:mc="http://schemas.openxmlformats.org/markup-compatibility/2006">
          <mc:Choice Requires="x14">
            <control shapeId="47522" r:id="rId130" name="Group Box 418">
              <controlPr defaultSize="0" autoFill="0" autoPict="0">
                <anchor moveWithCells="1">
                  <from>
                    <xdr:col>9</xdr:col>
                    <xdr:colOff>60960</xdr:colOff>
                    <xdr:row>25</xdr:row>
                    <xdr:rowOff>99060</xdr:rowOff>
                  </from>
                  <to>
                    <xdr:col>15</xdr:col>
                    <xdr:colOff>7620</xdr:colOff>
                    <xdr:row>25</xdr:row>
                    <xdr:rowOff>449580</xdr:rowOff>
                  </to>
                </anchor>
              </controlPr>
            </control>
          </mc:Choice>
        </mc:AlternateContent>
        <mc:AlternateContent xmlns:mc="http://schemas.openxmlformats.org/markup-compatibility/2006">
          <mc:Choice Requires="x14">
            <control shapeId="47523" r:id="rId131" name="Check Box 419">
              <controlPr defaultSize="0" autoFill="0" autoLine="0" autoPict="0">
                <anchor moveWithCells="1">
                  <from>
                    <xdr:col>5</xdr:col>
                    <xdr:colOff>297180</xdr:colOff>
                    <xdr:row>25</xdr:row>
                    <xdr:rowOff>175260</xdr:rowOff>
                  </from>
                  <to>
                    <xdr:col>5</xdr:col>
                    <xdr:colOff>944880</xdr:colOff>
                    <xdr:row>25</xdr:row>
                    <xdr:rowOff>365760</xdr:rowOff>
                  </to>
                </anchor>
              </controlPr>
            </control>
          </mc:Choice>
        </mc:AlternateContent>
        <mc:AlternateContent xmlns:mc="http://schemas.openxmlformats.org/markup-compatibility/2006">
          <mc:Choice Requires="x14">
            <control shapeId="47527" r:id="rId132" name="Group Box 423">
              <controlPr defaultSize="0" autoFill="0" autoPict="0">
                <anchor moveWithCells="1">
                  <from>
                    <xdr:col>9</xdr:col>
                    <xdr:colOff>68580</xdr:colOff>
                    <xdr:row>11</xdr:row>
                    <xdr:rowOff>99060</xdr:rowOff>
                  </from>
                  <to>
                    <xdr:col>15</xdr:col>
                    <xdr:colOff>914400</xdr:colOff>
                    <xdr:row>11</xdr:row>
                    <xdr:rowOff>449580</xdr:rowOff>
                  </to>
                </anchor>
              </controlPr>
            </control>
          </mc:Choice>
        </mc:AlternateContent>
        <mc:AlternateContent xmlns:mc="http://schemas.openxmlformats.org/markup-compatibility/2006">
          <mc:Choice Requires="x14">
            <control shapeId="47528" r:id="rId133" name="Group Box 424">
              <controlPr defaultSize="0" autoFill="0" autoPict="0">
                <anchor moveWithCells="1">
                  <from>
                    <xdr:col>6</xdr:col>
                    <xdr:colOff>60960</xdr:colOff>
                    <xdr:row>11</xdr:row>
                    <xdr:rowOff>99060</xdr:rowOff>
                  </from>
                  <to>
                    <xdr:col>8</xdr:col>
                    <xdr:colOff>731520</xdr:colOff>
                    <xdr:row>11</xdr:row>
                    <xdr:rowOff>449580</xdr:rowOff>
                  </to>
                </anchor>
              </controlPr>
            </control>
          </mc:Choice>
        </mc:AlternateContent>
        <mc:AlternateContent xmlns:mc="http://schemas.openxmlformats.org/markup-compatibility/2006">
          <mc:Choice Requires="x14">
            <control shapeId="47529" r:id="rId134" name="Group Box 425">
              <controlPr defaultSize="0" autoFill="0" autoPict="0">
                <anchor moveWithCells="1">
                  <from>
                    <xdr:col>9</xdr:col>
                    <xdr:colOff>68580</xdr:colOff>
                    <xdr:row>12</xdr:row>
                    <xdr:rowOff>99060</xdr:rowOff>
                  </from>
                  <to>
                    <xdr:col>15</xdr:col>
                    <xdr:colOff>914400</xdr:colOff>
                    <xdr:row>12</xdr:row>
                    <xdr:rowOff>449580</xdr:rowOff>
                  </to>
                </anchor>
              </controlPr>
            </control>
          </mc:Choice>
        </mc:AlternateContent>
        <mc:AlternateContent xmlns:mc="http://schemas.openxmlformats.org/markup-compatibility/2006">
          <mc:Choice Requires="x14">
            <control shapeId="47530" r:id="rId135" name="Group Box 426">
              <controlPr defaultSize="0" autoFill="0" autoPict="0">
                <anchor moveWithCells="1">
                  <from>
                    <xdr:col>6</xdr:col>
                    <xdr:colOff>60960</xdr:colOff>
                    <xdr:row>12</xdr:row>
                    <xdr:rowOff>99060</xdr:rowOff>
                  </from>
                  <to>
                    <xdr:col>8</xdr:col>
                    <xdr:colOff>731520</xdr:colOff>
                    <xdr:row>12</xdr:row>
                    <xdr:rowOff>449580</xdr:rowOff>
                  </to>
                </anchor>
              </controlPr>
            </control>
          </mc:Choice>
        </mc:AlternateContent>
        <mc:AlternateContent xmlns:mc="http://schemas.openxmlformats.org/markup-compatibility/2006">
          <mc:Choice Requires="x14">
            <control shapeId="47531" r:id="rId136" name="Group Box 427">
              <controlPr defaultSize="0" autoFill="0" autoPict="0">
                <anchor moveWithCells="1">
                  <from>
                    <xdr:col>9</xdr:col>
                    <xdr:colOff>68580</xdr:colOff>
                    <xdr:row>13</xdr:row>
                    <xdr:rowOff>99060</xdr:rowOff>
                  </from>
                  <to>
                    <xdr:col>15</xdr:col>
                    <xdr:colOff>914400</xdr:colOff>
                    <xdr:row>13</xdr:row>
                    <xdr:rowOff>449580</xdr:rowOff>
                  </to>
                </anchor>
              </controlPr>
            </control>
          </mc:Choice>
        </mc:AlternateContent>
        <mc:AlternateContent xmlns:mc="http://schemas.openxmlformats.org/markup-compatibility/2006">
          <mc:Choice Requires="x14">
            <control shapeId="47532" r:id="rId137" name="Group Box 428">
              <controlPr defaultSize="0" autoFill="0" autoPict="0">
                <anchor moveWithCells="1">
                  <from>
                    <xdr:col>6</xdr:col>
                    <xdr:colOff>60960</xdr:colOff>
                    <xdr:row>13</xdr:row>
                    <xdr:rowOff>99060</xdr:rowOff>
                  </from>
                  <to>
                    <xdr:col>8</xdr:col>
                    <xdr:colOff>731520</xdr:colOff>
                    <xdr:row>13</xdr:row>
                    <xdr:rowOff>449580</xdr:rowOff>
                  </to>
                </anchor>
              </controlPr>
            </control>
          </mc:Choice>
        </mc:AlternateContent>
        <mc:AlternateContent xmlns:mc="http://schemas.openxmlformats.org/markup-compatibility/2006">
          <mc:Choice Requires="x14">
            <control shapeId="47533" r:id="rId138" name="Group Box 429">
              <controlPr defaultSize="0" autoFill="0" autoPict="0">
                <anchor moveWithCells="1">
                  <from>
                    <xdr:col>9</xdr:col>
                    <xdr:colOff>68580</xdr:colOff>
                    <xdr:row>15</xdr:row>
                    <xdr:rowOff>99060</xdr:rowOff>
                  </from>
                  <to>
                    <xdr:col>15</xdr:col>
                    <xdr:colOff>914400</xdr:colOff>
                    <xdr:row>15</xdr:row>
                    <xdr:rowOff>449580</xdr:rowOff>
                  </to>
                </anchor>
              </controlPr>
            </control>
          </mc:Choice>
        </mc:AlternateContent>
        <mc:AlternateContent xmlns:mc="http://schemas.openxmlformats.org/markup-compatibility/2006">
          <mc:Choice Requires="x14">
            <control shapeId="47534" r:id="rId139" name="Group Box 430">
              <controlPr defaultSize="0" autoFill="0" autoPict="0">
                <anchor moveWithCells="1">
                  <from>
                    <xdr:col>6</xdr:col>
                    <xdr:colOff>60960</xdr:colOff>
                    <xdr:row>15</xdr:row>
                    <xdr:rowOff>99060</xdr:rowOff>
                  </from>
                  <to>
                    <xdr:col>8</xdr:col>
                    <xdr:colOff>731520</xdr:colOff>
                    <xdr:row>15</xdr:row>
                    <xdr:rowOff>449580</xdr:rowOff>
                  </to>
                </anchor>
              </controlPr>
            </control>
          </mc:Choice>
        </mc:AlternateContent>
        <mc:AlternateContent xmlns:mc="http://schemas.openxmlformats.org/markup-compatibility/2006">
          <mc:Choice Requires="x14">
            <control shapeId="47535" r:id="rId140" name="Group Box 431">
              <controlPr defaultSize="0" autoFill="0" autoPict="0">
                <anchor moveWithCells="1">
                  <from>
                    <xdr:col>9</xdr:col>
                    <xdr:colOff>68580</xdr:colOff>
                    <xdr:row>14</xdr:row>
                    <xdr:rowOff>99060</xdr:rowOff>
                  </from>
                  <to>
                    <xdr:col>15</xdr:col>
                    <xdr:colOff>914400</xdr:colOff>
                    <xdr:row>14</xdr:row>
                    <xdr:rowOff>449580</xdr:rowOff>
                  </to>
                </anchor>
              </controlPr>
            </control>
          </mc:Choice>
        </mc:AlternateContent>
        <mc:AlternateContent xmlns:mc="http://schemas.openxmlformats.org/markup-compatibility/2006">
          <mc:Choice Requires="x14">
            <control shapeId="47536" r:id="rId141" name="Group Box 432">
              <controlPr defaultSize="0" autoFill="0" autoPict="0">
                <anchor moveWithCells="1">
                  <from>
                    <xdr:col>6</xdr:col>
                    <xdr:colOff>60960</xdr:colOff>
                    <xdr:row>14</xdr:row>
                    <xdr:rowOff>99060</xdr:rowOff>
                  </from>
                  <to>
                    <xdr:col>8</xdr:col>
                    <xdr:colOff>731520</xdr:colOff>
                    <xdr:row>14</xdr:row>
                    <xdr:rowOff>449580</xdr:rowOff>
                  </to>
                </anchor>
              </controlPr>
            </control>
          </mc:Choice>
        </mc:AlternateContent>
        <mc:AlternateContent xmlns:mc="http://schemas.openxmlformats.org/markup-compatibility/2006">
          <mc:Choice Requires="x14">
            <control shapeId="47537" r:id="rId142" name="Group Box 433">
              <controlPr defaultSize="0" autoFill="0" autoPict="0">
                <anchor moveWithCells="1">
                  <from>
                    <xdr:col>9</xdr:col>
                    <xdr:colOff>68580</xdr:colOff>
                    <xdr:row>12</xdr:row>
                    <xdr:rowOff>0</xdr:rowOff>
                  </from>
                  <to>
                    <xdr:col>15</xdr:col>
                    <xdr:colOff>937260</xdr:colOff>
                    <xdr:row>12</xdr:row>
                    <xdr:rowOff>358140</xdr:rowOff>
                  </to>
                </anchor>
              </controlPr>
            </control>
          </mc:Choice>
        </mc:AlternateContent>
        <mc:AlternateContent xmlns:mc="http://schemas.openxmlformats.org/markup-compatibility/2006">
          <mc:Choice Requires="x14">
            <control shapeId="47538" r:id="rId143" name="Group Box 434">
              <controlPr defaultSize="0" autoFill="0" autoPict="0">
                <anchor moveWithCells="1">
                  <from>
                    <xdr:col>6</xdr:col>
                    <xdr:colOff>60960</xdr:colOff>
                    <xdr:row>12</xdr:row>
                    <xdr:rowOff>0</xdr:rowOff>
                  </from>
                  <to>
                    <xdr:col>9</xdr:col>
                    <xdr:colOff>0</xdr:colOff>
                    <xdr:row>12</xdr:row>
                    <xdr:rowOff>350520</xdr:rowOff>
                  </to>
                </anchor>
              </controlPr>
            </control>
          </mc:Choice>
        </mc:AlternateContent>
        <mc:AlternateContent xmlns:mc="http://schemas.openxmlformats.org/markup-compatibility/2006">
          <mc:Choice Requires="x14">
            <control shapeId="47539" r:id="rId144" name="Group Box 435">
              <controlPr defaultSize="0" autoFill="0" autoPict="0">
                <anchor moveWithCells="1">
                  <from>
                    <xdr:col>12</xdr:col>
                    <xdr:colOff>68580</xdr:colOff>
                    <xdr:row>12</xdr:row>
                    <xdr:rowOff>0</xdr:rowOff>
                  </from>
                  <to>
                    <xdr:col>17</xdr:col>
                    <xdr:colOff>1013460</xdr:colOff>
                    <xdr:row>12</xdr:row>
                    <xdr:rowOff>358140</xdr:rowOff>
                  </to>
                </anchor>
              </controlPr>
            </control>
          </mc:Choice>
        </mc:AlternateContent>
        <mc:AlternateContent xmlns:mc="http://schemas.openxmlformats.org/markup-compatibility/2006">
          <mc:Choice Requires="x14">
            <control shapeId="47540" r:id="rId145" name="Group Box 436">
              <controlPr defaultSize="0" autoFill="0" autoPict="0">
                <anchor moveWithCells="1">
                  <from>
                    <xdr:col>9</xdr:col>
                    <xdr:colOff>60960</xdr:colOff>
                    <xdr:row>12</xdr:row>
                    <xdr:rowOff>0</xdr:rowOff>
                  </from>
                  <to>
                    <xdr:col>15</xdr:col>
                    <xdr:colOff>15240</xdr:colOff>
                    <xdr:row>12</xdr:row>
                    <xdr:rowOff>350520</xdr:rowOff>
                  </to>
                </anchor>
              </controlPr>
            </control>
          </mc:Choice>
        </mc:AlternateContent>
        <mc:AlternateContent xmlns:mc="http://schemas.openxmlformats.org/markup-compatibility/2006">
          <mc:Choice Requires="x14">
            <control shapeId="47541" r:id="rId146" name="Group Box 437">
              <controlPr defaultSize="0" autoFill="0" autoPict="0">
                <anchor moveWithCells="1">
                  <from>
                    <xdr:col>9</xdr:col>
                    <xdr:colOff>68580</xdr:colOff>
                    <xdr:row>12</xdr:row>
                    <xdr:rowOff>99060</xdr:rowOff>
                  </from>
                  <to>
                    <xdr:col>15</xdr:col>
                    <xdr:colOff>937260</xdr:colOff>
                    <xdr:row>12</xdr:row>
                    <xdr:rowOff>449580</xdr:rowOff>
                  </to>
                </anchor>
              </controlPr>
            </control>
          </mc:Choice>
        </mc:AlternateContent>
        <mc:AlternateContent xmlns:mc="http://schemas.openxmlformats.org/markup-compatibility/2006">
          <mc:Choice Requires="x14">
            <control shapeId="47542" r:id="rId147" name="Group Box 438">
              <controlPr defaultSize="0" autoFill="0" autoPict="0">
                <anchor moveWithCells="1">
                  <from>
                    <xdr:col>6</xdr:col>
                    <xdr:colOff>60960</xdr:colOff>
                    <xdr:row>12</xdr:row>
                    <xdr:rowOff>99060</xdr:rowOff>
                  </from>
                  <to>
                    <xdr:col>9</xdr:col>
                    <xdr:colOff>0</xdr:colOff>
                    <xdr:row>12</xdr:row>
                    <xdr:rowOff>449580</xdr:rowOff>
                  </to>
                </anchor>
              </controlPr>
            </control>
          </mc:Choice>
        </mc:AlternateContent>
        <mc:AlternateContent xmlns:mc="http://schemas.openxmlformats.org/markup-compatibility/2006">
          <mc:Choice Requires="x14">
            <control shapeId="47543" r:id="rId148" name="Group Box 439">
              <controlPr defaultSize="0" autoFill="0" autoPict="0">
                <anchor moveWithCells="1">
                  <from>
                    <xdr:col>9</xdr:col>
                    <xdr:colOff>60960</xdr:colOff>
                    <xdr:row>12</xdr:row>
                    <xdr:rowOff>99060</xdr:rowOff>
                  </from>
                  <to>
                    <xdr:col>15</xdr:col>
                    <xdr:colOff>15240</xdr:colOff>
                    <xdr:row>12</xdr:row>
                    <xdr:rowOff>449580</xdr:rowOff>
                  </to>
                </anchor>
              </controlPr>
            </control>
          </mc:Choice>
        </mc:AlternateContent>
        <mc:AlternateContent xmlns:mc="http://schemas.openxmlformats.org/markup-compatibility/2006">
          <mc:Choice Requires="x14">
            <control shapeId="47544" r:id="rId149" name="Check Box 440">
              <controlPr defaultSize="0" autoFill="0" autoLine="0" autoPict="0">
                <anchor moveWithCells="1">
                  <from>
                    <xdr:col>5</xdr:col>
                    <xdr:colOff>297180</xdr:colOff>
                    <xdr:row>12</xdr:row>
                    <xdr:rowOff>175260</xdr:rowOff>
                  </from>
                  <to>
                    <xdr:col>5</xdr:col>
                    <xdr:colOff>944880</xdr:colOff>
                    <xdr:row>12</xdr:row>
                    <xdr:rowOff>365760</xdr:rowOff>
                  </to>
                </anchor>
              </controlPr>
            </control>
          </mc:Choice>
        </mc:AlternateContent>
        <mc:AlternateContent xmlns:mc="http://schemas.openxmlformats.org/markup-compatibility/2006">
          <mc:Choice Requires="x14">
            <control shapeId="47545" r:id="rId150" name="Group Box 441">
              <controlPr defaultSize="0" autoFill="0" autoPict="0">
                <anchor moveWithCells="1">
                  <from>
                    <xdr:col>9</xdr:col>
                    <xdr:colOff>68580</xdr:colOff>
                    <xdr:row>13</xdr:row>
                    <xdr:rowOff>99060</xdr:rowOff>
                  </from>
                  <to>
                    <xdr:col>15</xdr:col>
                    <xdr:colOff>937260</xdr:colOff>
                    <xdr:row>13</xdr:row>
                    <xdr:rowOff>449580</xdr:rowOff>
                  </to>
                </anchor>
              </controlPr>
            </control>
          </mc:Choice>
        </mc:AlternateContent>
        <mc:AlternateContent xmlns:mc="http://schemas.openxmlformats.org/markup-compatibility/2006">
          <mc:Choice Requires="x14">
            <control shapeId="47546" r:id="rId151" name="Group Box 442">
              <controlPr defaultSize="0" autoFill="0" autoPict="0">
                <anchor moveWithCells="1">
                  <from>
                    <xdr:col>6</xdr:col>
                    <xdr:colOff>60960</xdr:colOff>
                    <xdr:row>13</xdr:row>
                    <xdr:rowOff>99060</xdr:rowOff>
                  </from>
                  <to>
                    <xdr:col>9</xdr:col>
                    <xdr:colOff>0</xdr:colOff>
                    <xdr:row>13</xdr:row>
                    <xdr:rowOff>449580</xdr:rowOff>
                  </to>
                </anchor>
              </controlPr>
            </control>
          </mc:Choice>
        </mc:AlternateContent>
        <mc:AlternateContent xmlns:mc="http://schemas.openxmlformats.org/markup-compatibility/2006">
          <mc:Choice Requires="x14">
            <control shapeId="47547" r:id="rId152" name="Group Box 443">
              <controlPr defaultSize="0" autoFill="0" autoPict="0">
                <anchor moveWithCells="1">
                  <from>
                    <xdr:col>9</xdr:col>
                    <xdr:colOff>60960</xdr:colOff>
                    <xdr:row>13</xdr:row>
                    <xdr:rowOff>99060</xdr:rowOff>
                  </from>
                  <to>
                    <xdr:col>15</xdr:col>
                    <xdr:colOff>15240</xdr:colOff>
                    <xdr:row>13</xdr:row>
                    <xdr:rowOff>449580</xdr:rowOff>
                  </to>
                </anchor>
              </controlPr>
            </control>
          </mc:Choice>
        </mc:AlternateContent>
        <mc:AlternateContent xmlns:mc="http://schemas.openxmlformats.org/markup-compatibility/2006">
          <mc:Choice Requires="x14">
            <control shapeId="47548" r:id="rId153" name="Check Box 444">
              <controlPr defaultSize="0" autoFill="0" autoLine="0" autoPict="0">
                <anchor moveWithCells="1">
                  <from>
                    <xdr:col>5</xdr:col>
                    <xdr:colOff>297180</xdr:colOff>
                    <xdr:row>13</xdr:row>
                    <xdr:rowOff>175260</xdr:rowOff>
                  </from>
                  <to>
                    <xdr:col>5</xdr:col>
                    <xdr:colOff>944880</xdr:colOff>
                    <xdr:row>13</xdr:row>
                    <xdr:rowOff>365760</xdr:rowOff>
                  </to>
                </anchor>
              </controlPr>
            </control>
          </mc:Choice>
        </mc:AlternateContent>
        <mc:AlternateContent xmlns:mc="http://schemas.openxmlformats.org/markup-compatibility/2006">
          <mc:Choice Requires="x14">
            <control shapeId="47549" r:id="rId154" name="Group Box 445">
              <controlPr defaultSize="0" autoFill="0" autoPict="0">
                <anchor moveWithCells="1">
                  <from>
                    <xdr:col>9</xdr:col>
                    <xdr:colOff>68580</xdr:colOff>
                    <xdr:row>14</xdr:row>
                    <xdr:rowOff>99060</xdr:rowOff>
                  </from>
                  <to>
                    <xdr:col>15</xdr:col>
                    <xdr:colOff>937260</xdr:colOff>
                    <xdr:row>14</xdr:row>
                    <xdr:rowOff>449580</xdr:rowOff>
                  </to>
                </anchor>
              </controlPr>
            </control>
          </mc:Choice>
        </mc:AlternateContent>
        <mc:AlternateContent xmlns:mc="http://schemas.openxmlformats.org/markup-compatibility/2006">
          <mc:Choice Requires="x14">
            <control shapeId="47550" r:id="rId155" name="Group Box 446">
              <controlPr defaultSize="0" autoFill="0" autoPict="0">
                <anchor moveWithCells="1">
                  <from>
                    <xdr:col>6</xdr:col>
                    <xdr:colOff>60960</xdr:colOff>
                    <xdr:row>14</xdr:row>
                    <xdr:rowOff>99060</xdr:rowOff>
                  </from>
                  <to>
                    <xdr:col>9</xdr:col>
                    <xdr:colOff>0</xdr:colOff>
                    <xdr:row>14</xdr:row>
                    <xdr:rowOff>449580</xdr:rowOff>
                  </to>
                </anchor>
              </controlPr>
            </control>
          </mc:Choice>
        </mc:AlternateContent>
        <mc:AlternateContent xmlns:mc="http://schemas.openxmlformats.org/markup-compatibility/2006">
          <mc:Choice Requires="x14">
            <control shapeId="47551" r:id="rId156" name="Group Box 447">
              <controlPr defaultSize="0" autoFill="0" autoPict="0">
                <anchor moveWithCells="1">
                  <from>
                    <xdr:col>9</xdr:col>
                    <xdr:colOff>60960</xdr:colOff>
                    <xdr:row>14</xdr:row>
                    <xdr:rowOff>99060</xdr:rowOff>
                  </from>
                  <to>
                    <xdr:col>15</xdr:col>
                    <xdr:colOff>15240</xdr:colOff>
                    <xdr:row>14</xdr:row>
                    <xdr:rowOff>449580</xdr:rowOff>
                  </to>
                </anchor>
              </controlPr>
            </control>
          </mc:Choice>
        </mc:AlternateContent>
        <mc:AlternateContent xmlns:mc="http://schemas.openxmlformats.org/markup-compatibility/2006">
          <mc:Choice Requires="x14">
            <control shapeId="47552" r:id="rId157" name="Check Box 448">
              <controlPr defaultSize="0" autoFill="0" autoLine="0" autoPict="0">
                <anchor moveWithCells="1">
                  <from>
                    <xdr:col>5</xdr:col>
                    <xdr:colOff>297180</xdr:colOff>
                    <xdr:row>14</xdr:row>
                    <xdr:rowOff>175260</xdr:rowOff>
                  </from>
                  <to>
                    <xdr:col>5</xdr:col>
                    <xdr:colOff>944880</xdr:colOff>
                    <xdr:row>14</xdr:row>
                    <xdr:rowOff>365760</xdr:rowOff>
                  </to>
                </anchor>
              </controlPr>
            </control>
          </mc:Choice>
        </mc:AlternateContent>
        <mc:AlternateContent xmlns:mc="http://schemas.openxmlformats.org/markup-compatibility/2006">
          <mc:Choice Requires="x14">
            <control shapeId="47553" r:id="rId158" name="Group Box 449">
              <controlPr defaultSize="0" autoFill="0" autoPict="0">
                <anchor moveWithCells="1">
                  <from>
                    <xdr:col>9</xdr:col>
                    <xdr:colOff>68580</xdr:colOff>
                    <xdr:row>15</xdr:row>
                    <xdr:rowOff>99060</xdr:rowOff>
                  </from>
                  <to>
                    <xdr:col>15</xdr:col>
                    <xdr:colOff>937260</xdr:colOff>
                    <xdr:row>15</xdr:row>
                    <xdr:rowOff>449580</xdr:rowOff>
                  </to>
                </anchor>
              </controlPr>
            </control>
          </mc:Choice>
        </mc:AlternateContent>
        <mc:AlternateContent xmlns:mc="http://schemas.openxmlformats.org/markup-compatibility/2006">
          <mc:Choice Requires="x14">
            <control shapeId="47554" r:id="rId159" name="Group Box 450">
              <controlPr defaultSize="0" autoFill="0" autoPict="0">
                <anchor moveWithCells="1">
                  <from>
                    <xdr:col>6</xdr:col>
                    <xdr:colOff>60960</xdr:colOff>
                    <xdr:row>15</xdr:row>
                    <xdr:rowOff>99060</xdr:rowOff>
                  </from>
                  <to>
                    <xdr:col>9</xdr:col>
                    <xdr:colOff>0</xdr:colOff>
                    <xdr:row>15</xdr:row>
                    <xdr:rowOff>449580</xdr:rowOff>
                  </to>
                </anchor>
              </controlPr>
            </control>
          </mc:Choice>
        </mc:AlternateContent>
        <mc:AlternateContent xmlns:mc="http://schemas.openxmlformats.org/markup-compatibility/2006">
          <mc:Choice Requires="x14">
            <control shapeId="47555" r:id="rId160" name="Group Box 451">
              <controlPr defaultSize="0" autoFill="0" autoPict="0">
                <anchor moveWithCells="1">
                  <from>
                    <xdr:col>9</xdr:col>
                    <xdr:colOff>60960</xdr:colOff>
                    <xdr:row>15</xdr:row>
                    <xdr:rowOff>99060</xdr:rowOff>
                  </from>
                  <to>
                    <xdr:col>15</xdr:col>
                    <xdr:colOff>15240</xdr:colOff>
                    <xdr:row>15</xdr:row>
                    <xdr:rowOff>449580</xdr:rowOff>
                  </to>
                </anchor>
              </controlPr>
            </control>
          </mc:Choice>
        </mc:AlternateContent>
        <mc:AlternateContent xmlns:mc="http://schemas.openxmlformats.org/markup-compatibility/2006">
          <mc:Choice Requires="x14">
            <control shapeId="47556" r:id="rId161" name="Check Box 452">
              <controlPr defaultSize="0" autoFill="0" autoLine="0" autoPict="0">
                <anchor moveWithCells="1">
                  <from>
                    <xdr:col>5</xdr:col>
                    <xdr:colOff>297180</xdr:colOff>
                    <xdr:row>15</xdr:row>
                    <xdr:rowOff>175260</xdr:rowOff>
                  </from>
                  <to>
                    <xdr:col>5</xdr:col>
                    <xdr:colOff>944880</xdr:colOff>
                    <xdr:row>15</xdr:row>
                    <xdr:rowOff>365760</xdr:rowOff>
                  </to>
                </anchor>
              </controlPr>
            </control>
          </mc:Choice>
        </mc:AlternateContent>
        <mc:AlternateContent xmlns:mc="http://schemas.openxmlformats.org/markup-compatibility/2006">
          <mc:Choice Requires="x14">
            <control shapeId="47557" r:id="rId162" name="Group Box 453">
              <controlPr defaultSize="0" autoFill="0" autoPict="0">
                <anchor moveWithCells="1">
                  <from>
                    <xdr:col>12</xdr:col>
                    <xdr:colOff>68580</xdr:colOff>
                    <xdr:row>12</xdr:row>
                    <xdr:rowOff>99060</xdr:rowOff>
                  </from>
                  <to>
                    <xdr:col>17</xdr:col>
                    <xdr:colOff>1013460</xdr:colOff>
                    <xdr:row>12</xdr:row>
                    <xdr:rowOff>449580</xdr:rowOff>
                  </to>
                </anchor>
              </controlPr>
            </control>
          </mc:Choice>
        </mc:AlternateContent>
        <mc:AlternateContent xmlns:mc="http://schemas.openxmlformats.org/markup-compatibility/2006">
          <mc:Choice Requires="x14">
            <control shapeId="47558" r:id="rId163" name="Group Box 454">
              <controlPr defaultSize="0" autoFill="0" autoPict="0">
                <anchor moveWithCells="1">
                  <from>
                    <xdr:col>12</xdr:col>
                    <xdr:colOff>68580</xdr:colOff>
                    <xdr:row>13</xdr:row>
                    <xdr:rowOff>99060</xdr:rowOff>
                  </from>
                  <to>
                    <xdr:col>17</xdr:col>
                    <xdr:colOff>1013460</xdr:colOff>
                    <xdr:row>13</xdr:row>
                    <xdr:rowOff>449580</xdr:rowOff>
                  </to>
                </anchor>
              </controlPr>
            </control>
          </mc:Choice>
        </mc:AlternateContent>
        <mc:AlternateContent xmlns:mc="http://schemas.openxmlformats.org/markup-compatibility/2006">
          <mc:Choice Requires="x14">
            <control shapeId="47559" r:id="rId164" name="Group Box 455">
              <controlPr defaultSize="0" autoFill="0" autoPict="0">
                <anchor moveWithCells="1">
                  <from>
                    <xdr:col>12</xdr:col>
                    <xdr:colOff>68580</xdr:colOff>
                    <xdr:row>14</xdr:row>
                    <xdr:rowOff>99060</xdr:rowOff>
                  </from>
                  <to>
                    <xdr:col>17</xdr:col>
                    <xdr:colOff>1013460</xdr:colOff>
                    <xdr:row>14</xdr:row>
                    <xdr:rowOff>449580</xdr:rowOff>
                  </to>
                </anchor>
              </controlPr>
            </control>
          </mc:Choice>
        </mc:AlternateContent>
        <mc:AlternateContent xmlns:mc="http://schemas.openxmlformats.org/markup-compatibility/2006">
          <mc:Choice Requires="x14">
            <control shapeId="47560" r:id="rId165" name="Group Box 456">
              <controlPr defaultSize="0" autoFill="0" autoPict="0">
                <anchor moveWithCells="1">
                  <from>
                    <xdr:col>12</xdr:col>
                    <xdr:colOff>68580</xdr:colOff>
                    <xdr:row>15</xdr:row>
                    <xdr:rowOff>99060</xdr:rowOff>
                  </from>
                  <to>
                    <xdr:col>17</xdr:col>
                    <xdr:colOff>1013460</xdr:colOff>
                    <xdr:row>15</xdr:row>
                    <xdr:rowOff>449580</xdr:rowOff>
                  </to>
                </anchor>
              </controlPr>
            </control>
          </mc:Choice>
        </mc:AlternateContent>
        <mc:AlternateContent xmlns:mc="http://schemas.openxmlformats.org/markup-compatibility/2006">
          <mc:Choice Requires="x14">
            <control shapeId="47561" r:id="rId166" name="Group Box 457">
              <controlPr defaultSize="0" autoFill="0" autoPict="0">
                <anchor moveWithCells="1">
                  <from>
                    <xdr:col>18</xdr:col>
                    <xdr:colOff>68580</xdr:colOff>
                    <xdr:row>11</xdr:row>
                    <xdr:rowOff>99060</xdr:rowOff>
                  </from>
                  <to>
                    <xdr:col>21</xdr:col>
                    <xdr:colOff>15240</xdr:colOff>
                    <xdr:row>11</xdr:row>
                    <xdr:rowOff>449580</xdr:rowOff>
                  </to>
                </anchor>
              </controlPr>
            </control>
          </mc:Choice>
        </mc:AlternateContent>
        <mc:AlternateContent xmlns:mc="http://schemas.openxmlformats.org/markup-compatibility/2006">
          <mc:Choice Requires="x14">
            <control shapeId="47562" r:id="rId167" name="Group Box 458">
              <controlPr defaultSize="0" autoFill="0" autoPict="0">
                <anchor moveWithCells="1">
                  <from>
                    <xdr:col>15</xdr:col>
                    <xdr:colOff>60960</xdr:colOff>
                    <xdr:row>11</xdr:row>
                    <xdr:rowOff>99060</xdr:rowOff>
                  </from>
                  <to>
                    <xdr:col>17</xdr:col>
                    <xdr:colOff>137160</xdr:colOff>
                    <xdr:row>11</xdr:row>
                    <xdr:rowOff>449580</xdr:rowOff>
                  </to>
                </anchor>
              </controlPr>
            </control>
          </mc:Choice>
        </mc:AlternateContent>
        <mc:AlternateContent xmlns:mc="http://schemas.openxmlformats.org/markup-compatibility/2006">
          <mc:Choice Requires="x14">
            <control shapeId="47563" r:id="rId168" name="Group Box 459">
              <controlPr defaultSize="0" autoFill="0" autoPict="0">
                <anchor moveWithCells="1">
                  <from>
                    <xdr:col>21</xdr:col>
                    <xdr:colOff>68580</xdr:colOff>
                    <xdr:row>11</xdr:row>
                    <xdr:rowOff>99060</xdr:rowOff>
                  </from>
                  <to>
                    <xdr:col>25</xdr:col>
                    <xdr:colOff>579120</xdr:colOff>
                    <xdr:row>11</xdr:row>
                    <xdr:rowOff>449580</xdr:rowOff>
                  </to>
                </anchor>
              </controlPr>
            </control>
          </mc:Choice>
        </mc:AlternateContent>
        <mc:AlternateContent xmlns:mc="http://schemas.openxmlformats.org/markup-compatibility/2006">
          <mc:Choice Requires="x14">
            <control shapeId="47564" r:id="rId169" name="Group Box 460">
              <controlPr defaultSize="0" autoFill="0" autoPict="0">
                <anchor moveWithCells="1">
                  <from>
                    <xdr:col>18</xdr:col>
                    <xdr:colOff>60960</xdr:colOff>
                    <xdr:row>11</xdr:row>
                    <xdr:rowOff>99060</xdr:rowOff>
                  </from>
                  <to>
                    <xdr:col>20</xdr:col>
                    <xdr:colOff>137160</xdr:colOff>
                    <xdr:row>11</xdr:row>
                    <xdr:rowOff>449580</xdr:rowOff>
                  </to>
                </anchor>
              </controlPr>
            </control>
          </mc:Choice>
        </mc:AlternateContent>
        <mc:AlternateContent xmlns:mc="http://schemas.openxmlformats.org/markup-compatibility/2006">
          <mc:Choice Requires="x14">
            <control shapeId="47565" r:id="rId170" name="Group Box 461">
              <controlPr defaultSize="0" autoFill="0" autoPict="0">
                <anchor moveWithCells="1">
                  <from>
                    <xdr:col>18</xdr:col>
                    <xdr:colOff>68580</xdr:colOff>
                    <xdr:row>11</xdr:row>
                    <xdr:rowOff>99060</xdr:rowOff>
                  </from>
                  <to>
                    <xdr:col>21</xdr:col>
                    <xdr:colOff>15240</xdr:colOff>
                    <xdr:row>11</xdr:row>
                    <xdr:rowOff>449580</xdr:rowOff>
                  </to>
                </anchor>
              </controlPr>
            </control>
          </mc:Choice>
        </mc:AlternateContent>
        <mc:AlternateContent xmlns:mc="http://schemas.openxmlformats.org/markup-compatibility/2006">
          <mc:Choice Requires="x14">
            <control shapeId="47566" r:id="rId171" name="Group Box 462">
              <controlPr defaultSize="0" autoFill="0" autoPict="0">
                <anchor moveWithCells="1">
                  <from>
                    <xdr:col>15</xdr:col>
                    <xdr:colOff>60960</xdr:colOff>
                    <xdr:row>11</xdr:row>
                    <xdr:rowOff>99060</xdr:rowOff>
                  </from>
                  <to>
                    <xdr:col>17</xdr:col>
                    <xdr:colOff>137160</xdr:colOff>
                    <xdr:row>11</xdr:row>
                    <xdr:rowOff>449580</xdr:rowOff>
                  </to>
                </anchor>
              </controlPr>
            </control>
          </mc:Choice>
        </mc:AlternateContent>
        <mc:AlternateContent xmlns:mc="http://schemas.openxmlformats.org/markup-compatibility/2006">
          <mc:Choice Requires="x14">
            <control shapeId="47567" r:id="rId172" name="Group Box 463">
              <controlPr defaultSize="0" autoFill="0" autoPict="0">
                <anchor moveWithCells="1">
                  <from>
                    <xdr:col>21</xdr:col>
                    <xdr:colOff>68580</xdr:colOff>
                    <xdr:row>11</xdr:row>
                    <xdr:rowOff>99060</xdr:rowOff>
                  </from>
                  <to>
                    <xdr:col>25</xdr:col>
                    <xdr:colOff>579120</xdr:colOff>
                    <xdr:row>11</xdr:row>
                    <xdr:rowOff>449580</xdr:rowOff>
                  </to>
                </anchor>
              </controlPr>
            </control>
          </mc:Choice>
        </mc:AlternateContent>
        <mc:AlternateContent xmlns:mc="http://schemas.openxmlformats.org/markup-compatibility/2006">
          <mc:Choice Requires="x14">
            <control shapeId="47568" r:id="rId173" name="Group Box 464">
              <controlPr defaultSize="0" autoFill="0" autoPict="0">
                <anchor moveWithCells="1">
                  <from>
                    <xdr:col>18</xdr:col>
                    <xdr:colOff>60960</xdr:colOff>
                    <xdr:row>11</xdr:row>
                    <xdr:rowOff>99060</xdr:rowOff>
                  </from>
                  <to>
                    <xdr:col>20</xdr:col>
                    <xdr:colOff>137160</xdr:colOff>
                    <xdr:row>11</xdr:row>
                    <xdr:rowOff>449580</xdr:rowOff>
                  </to>
                </anchor>
              </controlPr>
            </control>
          </mc:Choice>
        </mc:AlternateContent>
        <mc:AlternateContent xmlns:mc="http://schemas.openxmlformats.org/markup-compatibility/2006">
          <mc:Choice Requires="x14">
            <control shapeId="47569" r:id="rId174" name="Group Box 465">
              <controlPr defaultSize="0" autoFill="0" autoPict="0">
                <anchor moveWithCells="1">
                  <from>
                    <xdr:col>9</xdr:col>
                    <xdr:colOff>68580</xdr:colOff>
                    <xdr:row>11</xdr:row>
                    <xdr:rowOff>99060</xdr:rowOff>
                  </from>
                  <to>
                    <xdr:col>15</xdr:col>
                    <xdr:colOff>937260</xdr:colOff>
                    <xdr:row>11</xdr:row>
                    <xdr:rowOff>449580</xdr:rowOff>
                  </to>
                </anchor>
              </controlPr>
            </control>
          </mc:Choice>
        </mc:AlternateContent>
        <mc:AlternateContent xmlns:mc="http://schemas.openxmlformats.org/markup-compatibility/2006">
          <mc:Choice Requires="x14">
            <control shapeId="47570" r:id="rId175" name="Group Box 466">
              <controlPr defaultSize="0" autoFill="0" autoPict="0">
                <anchor moveWithCells="1">
                  <from>
                    <xdr:col>6</xdr:col>
                    <xdr:colOff>60960</xdr:colOff>
                    <xdr:row>11</xdr:row>
                    <xdr:rowOff>99060</xdr:rowOff>
                  </from>
                  <to>
                    <xdr:col>9</xdr:col>
                    <xdr:colOff>0</xdr:colOff>
                    <xdr:row>11</xdr:row>
                    <xdr:rowOff>449580</xdr:rowOff>
                  </to>
                </anchor>
              </controlPr>
            </control>
          </mc:Choice>
        </mc:AlternateContent>
        <mc:AlternateContent xmlns:mc="http://schemas.openxmlformats.org/markup-compatibility/2006">
          <mc:Choice Requires="x14">
            <control shapeId="47571" r:id="rId176" name="Group Box 467">
              <controlPr defaultSize="0" autoFill="0" autoPict="0">
                <anchor moveWithCells="1">
                  <from>
                    <xdr:col>12</xdr:col>
                    <xdr:colOff>68580</xdr:colOff>
                    <xdr:row>11</xdr:row>
                    <xdr:rowOff>99060</xdr:rowOff>
                  </from>
                  <to>
                    <xdr:col>17</xdr:col>
                    <xdr:colOff>1013460</xdr:colOff>
                    <xdr:row>11</xdr:row>
                    <xdr:rowOff>449580</xdr:rowOff>
                  </to>
                </anchor>
              </controlPr>
            </control>
          </mc:Choice>
        </mc:AlternateContent>
        <mc:AlternateContent xmlns:mc="http://schemas.openxmlformats.org/markup-compatibility/2006">
          <mc:Choice Requires="x14">
            <control shapeId="47572" r:id="rId177" name="Group Box 468">
              <controlPr defaultSize="0" autoFill="0" autoPict="0">
                <anchor moveWithCells="1">
                  <from>
                    <xdr:col>9</xdr:col>
                    <xdr:colOff>60960</xdr:colOff>
                    <xdr:row>11</xdr:row>
                    <xdr:rowOff>99060</xdr:rowOff>
                  </from>
                  <to>
                    <xdr:col>15</xdr:col>
                    <xdr:colOff>15240</xdr:colOff>
                    <xdr:row>11</xdr:row>
                    <xdr:rowOff>449580</xdr:rowOff>
                  </to>
                </anchor>
              </controlPr>
            </control>
          </mc:Choice>
        </mc:AlternateContent>
        <mc:AlternateContent xmlns:mc="http://schemas.openxmlformats.org/markup-compatibility/2006">
          <mc:Choice Requires="x14">
            <control shapeId="47573" r:id="rId178" name="Check Box 469">
              <controlPr defaultSize="0" autoFill="0" autoLine="0" autoPict="0">
                <anchor moveWithCells="1">
                  <from>
                    <xdr:col>5</xdr:col>
                    <xdr:colOff>297180</xdr:colOff>
                    <xdr:row>11</xdr:row>
                    <xdr:rowOff>175260</xdr:rowOff>
                  </from>
                  <to>
                    <xdr:col>5</xdr:col>
                    <xdr:colOff>944880</xdr:colOff>
                    <xdr:row>11</xdr:row>
                    <xdr:rowOff>365760</xdr:rowOff>
                  </to>
                </anchor>
              </controlPr>
            </control>
          </mc:Choice>
        </mc:AlternateContent>
        <mc:AlternateContent xmlns:mc="http://schemas.openxmlformats.org/markup-compatibility/2006">
          <mc:Choice Requires="x14">
            <control shapeId="47591" r:id="rId179" name="Group Box 487">
              <controlPr defaultSize="0" autoFill="0" autoPict="0">
                <anchor moveWithCells="1">
                  <from>
                    <xdr:col>9</xdr:col>
                    <xdr:colOff>68580</xdr:colOff>
                    <xdr:row>17</xdr:row>
                    <xdr:rowOff>0</xdr:rowOff>
                  </from>
                  <to>
                    <xdr:col>15</xdr:col>
                    <xdr:colOff>937260</xdr:colOff>
                    <xdr:row>17</xdr:row>
                    <xdr:rowOff>365760</xdr:rowOff>
                  </to>
                </anchor>
              </controlPr>
            </control>
          </mc:Choice>
        </mc:AlternateContent>
        <mc:AlternateContent xmlns:mc="http://schemas.openxmlformats.org/markup-compatibility/2006">
          <mc:Choice Requires="x14">
            <control shapeId="47592" r:id="rId180" name="Group Box 488">
              <controlPr defaultSize="0" autoFill="0" autoPict="0">
                <anchor moveWithCells="1">
                  <from>
                    <xdr:col>6</xdr:col>
                    <xdr:colOff>60960</xdr:colOff>
                    <xdr:row>17</xdr:row>
                    <xdr:rowOff>0</xdr:rowOff>
                  </from>
                  <to>
                    <xdr:col>8</xdr:col>
                    <xdr:colOff>731520</xdr:colOff>
                    <xdr:row>17</xdr:row>
                    <xdr:rowOff>335280</xdr:rowOff>
                  </to>
                </anchor>
              </controlPr>
            </control>
          </mc:Choice>
        </mc:AlternateContent>
        <mc:AlternateContent xmlns:mc="http://schemas.openxmlformats.org/markup-compatibility/2006">
          <mc:Choice Requires="x14">
            <control shapeId="47593" r:id="rId181" name="Group Box 489">
              <controlPr defaultSize="0" autoFill="0" autoPict="0">
                <anchor moveWithCells="1">
                  <from>
                    <xdr:col>9</xdr:col>
                    <xdr:colOff>68580</xdr:colOff>
                    <xdr:row>17</xdr:row>
                    <xdr:rowOff>0</xdr:rowOff>
                  </from>
                  <to>
                    <xdr:col>15</xdr:col>
                    <xdr:colOff>937260</xdr:colOff>
                    <xdr:row>17</xdr:row>
                    <xdr:rowOff>365760</xdr:rowOff>
                  </to>
                </anchor>
              </controlPr>
            </control>
          </mc:Choice>
        </mc:AlternateContent>
        <mc:AlternateContent xmlns:mc="http://schemas.openxmlformats.org/markup-compatibility/2006">
          <mc:Choice Requires="x14">
            <control shapeId="47594" r:id="rId182" name="Group Box 490">
              <controlPr defaultSize="0" autoFill="0" autoPict="0">
                <anchor moveWithCells="1">
                  <from>
                    <xdr:col>6</xdr:col>
                    <xdr:colOff>60960</xdr:colOff>
                    <xdr:row>17</xdr:row>
                    <xdr:rowOff>0</xdr:rowOff>
                  </from>
                  <to>
                    <xdr:col>8</xdr:col>
                    <xdr:colOff>731520</xdr:colOff>
                    <xdr:row>17</xdr:row>
                    <xdr:rowOff>335280</xdr:rowOff>
                  </to>
                </anchor>
              </controlPr>
            </control>
          </mc:Choice>
        </mc:AlternateContent>
        <mc:AlternateContent xmlns:mc="http://schemas.openxmlformats.org/markup-compatibility/2006">
          <mc:Choice Requires="x14">
            <control shapeId="47595" r:id="rId183" name="Group Box 491">
              <controlPr defaultSize="0" autoFill="0" autoPict="0">
                <anchor moveWithCells="1">
                  <from>
                    <xdr:col>9</xdr:col>
                    <xdr:colOff>68580</xdr:colOff>
                    <xdr:row>17</xdr:row>
                    <xdr:rowOff>0</xdr:rowOff>
                  </from>
                  <to>
                    <xdr:col>15</xdr:col>
                    <xdr:colOff>937260</xdr:colOff>
                    <xdr:row>17</xdr:row>
                    <xdr:rowOff>365760</xdr:rowOff>
                  </to>
                </anchor>
              </controlPr>
            </control>
          </mc:Choice>
        </mc:AlternateContent>
        <mc:AlternateContent xmlns:mc="http://schemas.openxmlformats.org/markup-compatibility/2006">
          <mc:Choice Requires="x14">
            <control shapeId="47596" r:id="rId184" name="Group Box 492">
              <controlPr defaultSize="0" autoFill="0" autoPict="0">
                <anchor moveWithCells="1">
                  <from>
                    <xdr:col>6</xdr:col>
                    <xdr:colOff>60960</xdr:colOff>
                    <xdr:row>17</xdr:row>
                    <xdr:rowOff>0</xdr:rowOff>
                  </from>
                  <to>
                    <xdr:col>8</xdr:col>
                    <xdr:colOff>731520</xdr:colOff>
                    <xdr:row>17</xdr:row>
                    <xdr:rowOff>335280</xdr:rowOff>
                  </to>
                </anchor>
              </controlPr>
            </control>
          </mc:Choice>
        </mc:AlternateContent>
        <mc:AlternateContent xmlns:mc="http://schemas.openxmlformats.org/markup-compatibility/2006">
          <mc:Choice Requires="x14">
            <control shapeId="47597" r:id="rId185" name="Group Box 493">
              <controlPr defaultSize="0" autoFill="0" autoPict="0">
                <anchor moveWithCells="1">
                  <from>
                    <xdr:col>9</xdr:col>
                    <xdr:colOff>68580</xdr:colOff>
                    <xdr:row>17</xdr:row>
                    <xdr:rowOff>0</xdr:rowOff>
                  </from>
                  <to>
                    <xdr:col>15</xdr:col>
                    <xdr:colOff>937260</xdr:colOff>
                    <xdr:row>17</xdr:row>
                    <xdr:rowOff>365760</xdr:rowOff>
                  </to>
                </anchor>
              </controlPr>
            </control>
          </mc:Choice>
        </mc:AlternateContent>
        <mc:AlternateContent xmlns:mc="http://schemas.openxmlformats.org/markup-compatibility/2006">
          <mc:Choice Requires="x14">
            <control shapeId="47598" r:id="rId186" name="Group Box 494">
              <controlPr defaultSize="0" autoFill="0" autoPict="0">
                <anchor moveWithCells="1">
                  <from>
                    <xdr:col>6</xdr:col>
                    <xdr:colOff>60960</xdr:colOff>
                    <xdr:row>17</xdr:row>
                    <xdr:rowOff>0</xdr:rowOff>
                  </from>
                  <to>
                    <xdr:col>8</xdr:col>
                    <xdr:colOff>708660</xdr:colOff>
                    <xdr:row>17</xdr:row>
                    <xdr:rowOff>365760</xdr:rowOff>
                  </to>
                </anchor>
              </controlPr>
            </control>
          </mc:Choice>
        </mc:AlternateContent>
        <mc:AlternateContent xmlns:mc="http://schemas.openxmlformats.org/markup-compatibility/2006">
          <mc:Choice Requires="x14">
            <control shapeId="47599" r:id="rId187" name="Group Box 495">
              <controlPr defaultSize="0" autoFill="0" autoPict="0">
                <anchor moveWithCells="1">
                  <from>
                    <xdr:col>9</xdr:col>
                    <xdr:colOff>68580</xdr:colOff>
                    <xdr:row>17</xdr:row>
                    <xdr:rowOff>0</xdr:rowOff>
                  </from>
                  <to>
                    <xdr:col>15</xdr:col>
                    <xdr:colOff>937260</xdr:colOff>
                    <xdr:row>17</xdr:row>
                    <xdr:rowOff>365760</xdr:rowOff>
                  </to>
                </anchor>
              </controlPr>
            </control>
          </mc:Choice>
        </mc:AlternateContent>
        <mc:AlternateContent xmlns:mc="http://schemas.openxmlformats.org/markup-compatibility/2006">
          <mc:Choice Requires="x14">
            <control shapeId="47600" r:id="rId188" name="Group Box 496">
              <controlPr defaultSize="0" autoFill="0" autoPict="0">
                <anchor moveWithCells="1">
                  <from>
                    <xdr:col>6</xdr:col>
                    <xdr:colOff>60960</xdr:colOff>
                    <xdr:row>17</xdr:row>
                    <xdr:rowOff>0</xdr:rowOff>
                  </from>
                  <to>
                    <xdr:col>8</xdr:col>
                    <xdr:colOff>708660</xdr:colOff>
                    <xdr:row>17</xdr:row>
                    <xdr:rowOff>365760</xdr:rowOff>
                  </to>
                </anchor>
              </controlPr>
            </control>
          </mc:Choice>
        </mc:AlternateContent>
        <mc:AlternateContent xmlns:mc="http://schemas.openxmlformats.org/markup-compatibility/2006">
          <mc:Choice Requires="x14">
            <control shapeId="47601" r:id="rId189" name="Group Box 497">
              <controlPr defaultSize="0" autoFill="0" autoPict="0">
                <anchor moveWithCells="1">
                  <from>
                    <xdr:col>9</xdr:col>
                    <xdr:colOff>68580</xdr:colOff>
                    <xdr:row>17</xdr:row>
                    <xdr:rowOff>0</xdr:rowOff>
                  </from>
                  <to>
                    <xdr:col>15</xdr:col>
                    <xdr:colOff>937260</xdr:colOff>
                    <xdr:row>17</xdr:row>
                    <xdr:rowOff>365760</xdr:rowOff>
                  </to>
                </anchor>
              </controlPr>
            </control>
          </mc:Choice>
        </mc:AlternateContent>
        <mc:AlternateContent xmlns:mc="http://schemas.openxmlformats.org/markup-compatibility/2006">
          <mc:Choice Requires="x14">
            <control shapeId="47602" r:id="rId190" name="Group Box 498">
              <controlPr defaultSize="0" autoFill="0" autoPict="0">
                <anchor moveWithCells="1">
                  <from>
                    <xdr:col>6</xdr:col>
                    <xdr:colOff>60960</xdr:colOff>
                    <xdr:row>17</xdr:row>
                    <xdr:rowOff>0</xdr:rowOff>
                  </from>
                  <to>
                    <xdr:col>8</xdr:col>
                    <xdr:colOff>708660</xdr:colOff>
                    <xdr:row>17</xdr:row>
                    <xdr:rowOff>365760</xdr:rowOff>
                  </to>
                </anchor>
              </controlPr>
            </control>
          </mc:Choice>
        </mc:AlternateContent>
        <mc:AlternateContent xmlns:mc="http://schemas.openxmlformats.org/markup-compatibility/2006">
          <mc:Choice Requires="x14">
            <control shapeId="47603" r:id="rId191" name="Group Box 499">
              <controlPr defaultSize="0" autoFill="0" autoPict="0">
                <anchor moveWithCells="1">
                  <from>
                    <xdr:col>9</xdr:col>
                    <xdr:colOff>68580</xdr:colOff>
                    <xdr:row>17</xdr:row>
                    <xdr:rowOff>0</xdr:rowOff>
                  </from>
                  <to>
                    <xdr:col>15</xdr:col>
                    <xdr:colOff>937260</xdr:colOff>
                    <xdr:row>17</xdr:row>
                    <xdr:rowOff>365760</xdr:rowOff>
                  </to>
                </anchor>
              </controlPr>
            </control>
          </mc:Choice>
        </mc:AlternateContent>
        <mc:AlternateContent xmlns:mc="http://schemas.openxmlformats.org/markup-compatibility/2006">
          <mc:Choice Requires="x14">
            <control shapeId="47604" r:id="rId192" name="Group Box 500">
              <controlPr defaultSize="0" autoFill="0" autoPict="0">
                <anchor moveWithCells="1">
                  <from>
                    <xdr:col>6</xdr:col>
                    <xdr:colOff>60960</xdr:colOff>
                    <xdr:row>17</xdr:row>
                    <xdr:rowOff>0</xdr:rowOff>
                  </from>
                  <to>
                    <xdr:col>8</xdr:col>
                    <xdr:colOff>708660</xdr:colOff>
                    <xdr:row>17</xdr:row>
                    <xdr:rowOff>365760</xdr:rowOff>
                  </to>
                </anchor>
              </controlPr>
            </control>
          </mc:Choice>
        </mc:AlternateContent>
        <mc:AlternateContent xmlns:mc="http://schemas.openxmlformats.org/markup-compatibility/2006">
          <mc:Choice Requires="x14">
            <control shapeId="47605" r:id="rId193" name="Group Box 501">
              <controlPr defaultSize="0" autoFill="0" autoPict="0">
                <anchor moveWithCells="1">
                  <from>
                    <xdr:col>9</xdr:col>
                    <xdr:colOff>68580</xdr:colOff>
                    <xdr:row>17</xdr:row>
                    <xdr:rowOff>0</xdr:rowOff>
                  </from>
                  <to>
                    <xdr:col>15</xdr:col>
                    <xdr:colOff>937260</xdr:colOff>
                    <xdr:row>17</xdr:row>
                    <xdr:rowOff>365760</xdr:rowOff>
                  </to>
                </anchor>
              </controlPr>
            </control>
          </mc:Choice>
        </mc:AlternateContent>
        <mc:AlternateContent xmlns:mc="http://schemas.openxmlformats.org/markup-compatibility/2006">
          <mc:Choice Requires="x14">
            <control shapeId="47606" r:id="rId194" name="Group Box 502">
              <controlPr defaultSize="0" autoFill="0" autoPict="0">
                <anchor moveWithCells="1">
                  <from>
                    <xdr:col>6</xdr:col>
                    <xdr:colOff>60960</xdr:colOff>
                    <xdr:row>17</xdr:row>
                    <xdr:rowOff>0</xdr:rowOff>
                  </from>
                  <to>
                    <xdr:col>8</xdr:col>
                    <xdr:colOff>708660</xdr:colOff>
                    <xdr:row>17</xdr:row>
                    <xdr:rowOff>365760</xdr:rowOff>
                  </to>
                </anchor>
              </controlPr>
            </control>
          </mc:Choice>
        </mc:AlternateContent>
        <mc:AlternateContent xmlns:mc="http://schemas.openxmlformats.org/markup-compatibility/2006">
          <mc:Choice Requires="x14">
            <control shapeId="47607" r:id="rId195" name="Group Box 503">
              <controlPr defaultSize="0" autoFill="0" autoPict="0">
                <anchor moveWithCells="1">
                  <from>
                    <xdr:col>9</xdr:col>
                    <xdr:colOff>68580</xdr:colOff>
                    <xdr:row>17</xdr:row>
                    <xdr:rowOff>0</xdr:rowOff>
                  </from>
                  <to>
                    <xdr:col>15</xdr:col>
                    <xdr:colOff>937260</xdr:colOff>
                    <xdr:row>17</xdr:row>
                    <xdr:rowOff>365760</xdr:rowOff>
                  </to>
                </anchor>
              </controlPr>
            </control>
          </mc:Choice>
        </mc:AlternateContent>
        <mc:AlternateContent xmlns:mc="http://schemas.openxmlformats.org/markup-compatibility/2006">
          <mc:Choice Requires="x14">
            <control shapeId="47608" r:id="rId196" name="Group Box 504">
              <controlPr defaultSize="0" autoFill="0" autoPict="0">
                <anchor moveWithCells="1">
                  <from>
                    <xdr:col>6</xdr:col>
                    <xdr:colOff>60960</xdr:colOff>
                    <xdr:row>17</xdr:row>
                    <xdr:rowOff>0</xdr:rowOff>
                  </from>
                  <to>
                    <xdr:col>8</xdr:col>
                    <xdr:colOff>708660</xdr:colOff>
                    <xdr:row>17</xdr:row>
                    <xdr:rowOff>365760</xdr:rowOff>
                  </to>
                </anchor>
              </controlPr>
            </control>
          </mc:Choice>
        </mc:AlternateContent>
        <mc:AlternateContent xmlns:mc="http://schemas.openxmlformats.org/markup-compatibility/2006">
          <mc:Choice Requires="x14">
            <control shapeId="47609" r:id="rId197" name="Group Box 505">
              <controlPr defaultSize="0" autoFill="0" autoPict="0">
                <anchor moveWithCells="1">
                  <from>
                    <xdr:col>9</xdr:col>
                    <xdr:colOff>68580</xdr:colOff>
                    <xdr:row>17</xdr:row>
                    <xdr:rowOff>0</xdr:rowOff>
                  </from>
                  <to>
                    <xdr:col>15</xdr:col>
                    <xdr:colOff>937260</xdr:colOff>
                    <xdr:row>17</xdr:row>
                    <xdr:rowOff>365760</xdr:rowOff>
                  </to>
                </anchor>
              </controlPr>
            </control>
          </mc:Choice>
        </mc:AlternateContent>
        <mc:AlternateContent xmlns:mc="http://schemas.openxmlformats.org/markup-compatibility/2006">
          <mc:Choice Requires="x14">
            <control shapeId="47610" r:id="rId198" name="Group Box 506">
              <controlPr defaultSize="0" autoFill="0" autoPict="0">
                <anchor moveWithCells="1">
                  <from>
                    <xdr:col>6</xdr:col>
                    <xdr:colOff>60960</xdr:colOff>
                    <xdr:row>17</xdr:row>
                    <xdr:rowOff>0</xdr:rowOff>
                  </from>
                  <to>
                    <xdr:col>8</xdr:col>
                    <xdr:colOff>708660</xdr:colOff>
                    <xdr:row>17</xdr:row>
                    <xdr:rowOff>365760</xdr:rowOff>
                  </to>
                </anchor>
              </controlPr>
            </control>
          </mc:Choice>
        </mc:AlternateContent>
        <mc:AlternateContent xmlns:mc="http://schemas.openxmlformats.org/markup-compatibility/2006">
          <mc:Choice Requires="x14">
            <control shapeId="47611" r:id="rId199" name="Group Box 507">
              <controlPr defaultSize="0" autoFill="0" autoPict="0">
                <anchor moveWithCells="1">
                  <from>
                    <xdr:col>9</xdr:col>
                    <xdr:colOff>68580</xdr:colOff>
                    <xdr:row>17</xdr:row>
                    <xdr:rowOff>0</xdr:rowOff>
                  </from>
                  <to>
                    <xdr:col>15</xdr:col>
                    <xdr:colOff>937260</xdr:colOff>
                    <xdr:row>17</xdr:row>
                    <xdr:rowOff>350520</xdr:rowOff>
                  </to>
                </anchor>
              </controlPr>
            </control>
          </mc:Choice>
        </mc:AlternateContent>
        <mc:AlternateContent xmlns:mc="http://schemas.openxmlformats.org/markup-compatibility/2006">
          <mc:Choice Requires="x14">
            <control shapeId="47612" r:id="rId200" name="Group Box 508">
              <controlPr defaultSize="0" autoFill="0" autoPict="0">
                <anchor moveWithCells="1">
                  <from>
                    <xdr:col>6</xdr:col>
                    <xdr:colOff>60960</xdr:colOff>
                    <xdr:row>17</xdr:row>
                    <xdr:rowOff>0</xdr:rowOff>
                  </from>
                  <to>
                    <xdr:col>8</xdr:col>
                    <xdr:colOff>708660</xdr:colOff>
                    <xdr:row>17</xdr:row>
                    <xdr:rowOff>342900</xdr:rowOff>
                  </to>
                </anchor>
              </controlPr>
            </control>
          </mc:Choice>
        </mc:AlternateContent>
        <mc:AlternateContent xmlns:mc="http://schemas.openxmlformats.org/markup-compatibility/2006">
          <mc:Choice Requires="x14">
            <control shapeId="47613" r:id="rId201" name="Group Box 509">
              <controlPr defaultSize="0" autoFill="0" autoPict="0">
                <anchor moveWithCells="1">
                  <from>
                    <xdr:col>9</xdr:col>
                    <xdr:colOff>68580</xdr:colOff>
                    <xdr:row>17</xdr:row>
                    <xdr:rowOff>0</xdr:rowOff>
                  </from>
                  <to>
                    <xdr:col>15</xdr:col>
                    <xdr:colOff>937260</xdr:colOff>
                    <xdr:row>17</xdr:row>
                    <xdr:rowOff>365760</xdr:rowOff>
                  </to>
                </anchor>
              </controlPr>
            </control>
          </mc:Choice>
        </mc:AlternateContent>
        <mc:AlternateContent xmlns:mc="http://schemas.openxmlformats.org/markup-compatibility/2006">
          <mc:Choice Requires="x14">
            <control shapeId="47614" r:id="rId202" name="Group Box 510">
              <controlPr defaultSize="0" autoFill="0" autoPict="0">
                <anchor moveWithCells="1">
                  <from>
                    <xdr:col>6</xdr:col>
                    <xdr:colOff>60960</xdr:colOff>
                    <xdr:row>17</xdr:row>
                    <xdr:rowOff>0</xdr:rowOff>
                  </from>
                  <to>
                    <xdr:col>9</xdr:col>
                    <xdr:colOff>0</xdr:colOff>
                    <xdr:row>17</xdr:row>
                    <xdr:rowOff>350520</xdr:rowOff>
                  </to>
                </anchor>
              </controlPr>
            </control>
          </mc:Choice>
        </mc:AlternateContent>
        <mc:AlternateContent xmlns:mc="http://schemas.openxmlformats.org/markup-compatibility/2006">
          <mc:Choice Requires="x14">
            <control shapeId="47615" r:id="rId203" name="Group Box 511">
              <controlPr defaultSize="0" autoFill="0" autoPict="0">
                <anchor moveWithCells="1">
                  <from>
                    <xdr:col>9</xdr:col>
                    <xdr:colOff>60960</xdr:colOff>
                    <xdr:row>17</xdr:row>
                    <xdr:rowOff>0</xdr:rowOff>
                  </from>
                  <to>
                    <xdr:col>15</xdr:col>
                    <xdr:colOff>15240</xdr:colOff>
                    <xdr:row>17</xdr:row>
                    <xdr:rowOff>350520</xdr:rowOff>
                  </to>
                </anchor>
              </controlPr>
            </control>
          </mc:Choice>
        </mc:AlternateContent>
        <mc:AlternateContent xmlns:mc="http://schemas.openxmlformats.org/markup-compatibility/2006">
          <mc:Choice Requires="x14">
            <control shapeId="47617" r:id="rId204" name="Group Box 513">
              <controlPr defaultSize="0" autoFill="0" autoPict="0">
                <anchor moveWithCells="1">
                  <from>
                    <xdr:col>12</xdr:col>
                    <xdr:colOff>68580</xdr:colOff>
                    <xdr:row>17</xdr:row>
                    <xdr:rowOff>0</xdr:rowOff>
                  </from>
                  <to>
                    <xdr:col>17</xdr:col>
                    <xdr:colOff>998220</xdr:colOff>
                    <xdr:row>17</xdr:row>
                    <xdr:rowOff>365760</xdr:rowOff>
                  </to>
                </anchor>
              </controlPr>
            </control>
          </mc:Choice>
        </mc:AlternateContent>
        <mc:AlternateContent xmlns:mc="http://schemas.openxmlformats.org/markup-compatibility/2006">
          <mc:Choice Requires="x14">
            <control shapeId="47619" r:id="rId205" name="Group Box 515">
              <controlPr defaultSize="0" autoFill="0" autoPict="0">
                <anchor moveWithCells="1">
                  <from>
                    <xdr:col>9</xdr:col>
                    <xdr:colOff>68580</xdr:colOff>
                    <xdr:row>16</xdr:row>
                    <xdr:rowOff>0</xdr:rowOff>
                  </from>
                  <to>
                    <xdr:col>15</xdr:col>
                    <xdr:colOff>937260</xdr:colOff>
                    <xdr:row>16</xdr:row>
                    <xdr:rowOff>365760</xdr:rowOff>
                  </to>
                </anchor>
              </controlPr>
            </control>
          </mc:Choice>
        </mc:AlternateContent>
        <mc:AlternateContent xmlns:mc="http://schemas.openxmlformats.org/markup-compatibility/2006">
          <mc:Choice Requires="x14">
            <control shapeId="47620" r:id="rId206" name="Group Box 516">
              <controlPr defaultSize="0" autoFill="0" autoPict="0">
                <anchor moveWithCells="1">
                  <from>
                    <xdr:col>6</xdr:col>
                    <xdr:colOff>60960</xdr:colOff>
                    <xdr:row>16</xdr:row>
                    <xdr:rowOff>0</xdr:rowOff>
                  </from>
                  <to>
                    <xdr:col>8</xdr:col>
                    <xdr:colOff>731520</xdr:colOff>
                    <xdr:row>16</xdr:row>
                    <xdr:rowOff>335280</xdr:rowOff>
                  </to>
                </anchor>
              </controlPr>
            </control>
          </mc:Choice>
        </mc:AlternateContent>
        <mc:AlternateContent xmlns:mc="http://schemas.openxmlformats.org/markup-compatibility/2006">
          <mc:Choice Requires="x14">
            <control shapeId="47621" r:id="rId207" name="Group Box 517">
              <controlPr defaultSize="0" autoFill="0" autoPict="0">
                <anchor moveWithCells="1">
                  <from>
                    <xdr:col>9</xdr:col>
                    <xdr:colOff>68580</xdr:colOff>
                    <xdr:row>16</xdr:row>
                    <xdr:rowOff>0</xdr:rowOff>
                  </from>
                  <to>
                    <xdr:col>15</xdr:col>
                    <xdr:colOff>937260</xdr:colOff>
                    <xdr:row>16</xdr:row>
                    <xdr:rowOff>365760</xdr:rowOff>
                  </to>
                </anchor>
              </controlPr>
            </control>
          </mc:Choice>
        </mc:AlternateContent>
        <mc:AlternateContent xmlns:mc="http://schemas.openxmlformats.org/markup-compatibility/2006">
          <mc:Choice Requires="x14">
            <control shapeId="47622" r:id="rId208" name="Group Box 518">
              <controlPr defaultSize="0" autoFill="0" autoPict="0">
                <anchor moveWithCells="1">
                  <from>
                    <xdr:col>6</xdr:col>
                    <xdr:colOff>60960</xdr:colOff>
                    <xdr:row>16</xdr:row>
                    <xdr:rowOff>0</xdr:rowOff>
                  </from>
                  <to>
                    <xdr:col>8</xdr:col>
                    <xdr:colOff>731520</xdr:colOff>
                    <xdr:row>16</xdr:row>
                    <xdr:rowOff>335280</xdr:rowOff>
                  </to>
                </anchor>
              </controlPr>
            </control>
          </mc:Choice>
        </mc:AlternateContent>
        <mc:AlternateContent xmlns:mc="http://schemas.openxmlformats.org/markup-compatibility/2006">
          <mc:Choice Requires="x14">
            <control shapeId="47623" r:id="rId209" name="Group Box 519">
              <controlPr defaultSize="0" autoFill="0" autoPict="0">
                <anchor moveWithCells="1">
                  <from>
                    <xdr:col>9</xdr:col>
                    <xdr:colOff>68580</xdr:colOff>
                    <xdr:row>16</xdr:row>
                    <xdr:rowOff>0</xdr:rowOff>
                  </from>
                  <to>
                    <xdr:col>15</xdr:col>
                    <xdr:colOff>937260</xdr:colOff>
                    <xdr:row>16</xdr:row>
                    <xdr:rowOff>365760</xdr:rowOff>
                  </to>
                </anchor>
              </controlPr>
            </control>
          </mc:Choice>
        </mc:AlternateContent>
        <mc:AlternateContent xmlns:mc="http://schemas.openxmlformats.org/markup-compatibility/2006">
          <mc:Choice Requires="x14">
            <control shapeId="47624" r:id="rId210" name="Group Box 520">
              <controlPr defaultSize="0" autoFill="0" autoPict="0">
                <anchor moveWithCells="1">
                  <from>
                    <xdr:col>6</xdr:col>
                    <xdr:colOff>60960</xdr:colOff>
                    <xdr:row>16</xdr:row>
                    <xdr:rowOff>0</xdr:rowOff>
                  </from>
                  <to>
                    <xdr:col>8</xdr:col>
                    <xdr:colOff>731520</xdr:colOff>
                    <xdr:row>16</xdr:row>
                    <xdr:rowOff>335280</xdr:rowOff>
                  </to>
                </anchor>
              </controlPr>
            </control>
          </mc:Choice>
        </mc:AlternateContent>
        <mc:AlternateContent xmlns:mc="http://schemas.openxmlformats.org/markup-compatibility/2006">
          <mc:Choice Requires="x14">
            <control shapeId="47625" r:id="rId211" name="Group Box 521">
              <controlPr defaultSize="0" autoFill="0" autoPict="0">
                <anchor moveWithCells="1">
                  <from>
                    <xdr:col>9</xdr:col>
                    <xdr:colOff>68580</xdr:colOff>
                    <xdr:row>16</xdr:row>
                    <xdr:rowOff>0</xdr:rowOff>
                  </from>
                  <to>
                    <xdr:col>15</xdr:col>
                    <xdr:colOff>937260</xdr:colOff>
                    <xdr:row>16</xdr:row>
                    <xdr:rowOff>365760</xdr:rowOff>
                  </to>
                </anchor>
              </controlPr>
            </control>
          </mc:Choice>
        </mc:AlternateContent>
        <mc:AlternateContent xmlns:mc="http://schemas.openxmlformats.org/markup-compatibility/2006">
          <mc:Choice Requires="x14">
            <control shapeId="47626" r:id="rId212" name="Group Box 522">
              <controlPr defaultSize="0" autoFill="0" autoPict="0">
                <anchor moveWithCells="1">
                  <from>
                    <xdr:col>6</xdr:col>
                    <xdr:colOff>60960</xdr:colOff>
                    <xdr:row>16</xdr:row>
                    <xdr:rowOff>0</xdr:rowOff>
                  </from>
                  <to>
                    <xdr:col>8</xdr:col>
                    <xdr:colOff>708660</xdr:colOff>
                    <xdr:row>16</xdr:row>
                    <xdr:rowOff>365760</xdr:rowOff>
                  </to>
                </anchor>
              </controlPr>
            </control>
          </mc:Choice>
        </mc:AlternateContent>
        <mc:AlternateContent xmlns:mc="http://schemas.openxmlformats.org/markup-compatibility/2006">
          <mc:Choice Requires="x14">
            <control shapeId="47627" r:id="rId213" name="Group Box 523">
              <controlPr defaultSize="0" autoFill="0" autoPict="0">
                <anchor moveWithCells="1">
                  <from>
                    <xdr:col>9</xdr:col>
                    <xdr:colOff>68580</xdr:colOff>
                    <xdr:row>16</xdr:row>
                    <xdr:rowOff>0</xdr:rowOff>
                  </from>
                  <to>
                    <xdr:col>15</xdr:col>
                    <xdr:colOff>937260</xdr:colOff>
                    <xdr:row>16</xdr:row>
                    <xdr:rowOff>365760</xdr:rowOff>
                  </to>
                </anchor>
              </controlPr>
            </control>
          </mc:Choice>
        </mc:AlternateContent>
        <mc:AlternateContent xmlns:mc="http://schemas.openxmlformats.org/markup-compatibility/2006">
          <mc:Choice Requires="x14">
            <control shapeId="47628" r:id="rId214" name="Group Box 524">
              <controlPr defaultSize="0" autoFill="0" autoPict="0">
                <anchor moveWithCells="1">
                  <from>
                    <xdr:col>6</xdr:col>
                    <xdr:colOff>60960</xdr:colOff>
                    <xdr:row>16</xdr:row>
                    <xdr:rowOff>0</xdr:rowOff>
                  </from>
                  <to>
                    <xdr:col>8</xdr:col>
                    <xdr:colOff>708660</xdr:colOff>
                    <xdr:row>16</xdr:row>
                    <xdr:rowOff>365760</xdr:rowOff>
                  </to>
                </anchor>
              </controlPr>
            </control>
          </mc:Choice>
        </mc:AlternateContent>
        <mc:AlternateContent xmlns:mc="http://schemas.openxmlformats.org/markup-compatibility/2006">
          <mc:Choice Requires="x14">
            <control shapeId="47629" r:id="rId215" name="Group Box 525">
              <controlPr defaultSize="0" autoFill="0" autoPict="0">
                <anchor moveWithCells="1">
                  <from>
                    <xdr:col>9</xdr:col>
                    <xdr:colOff>68580</xdr:colOff>
                    <xdr:row>16</xdr:row>
                    <xdr:rowOff>0</xdr:rowOff>
                  </from>
                  <to>
                    <xdr:col>15</xdr:col>
                    <xdr:colOff>937260</xdr:colOff>
                    <xdr:row>16</xdr:row>
                    <xdr:rowOff>365760</xdr:rowOff>
                  </to>
                </anchor>
              </controlPr>
            </control>
          </mc:Choice>
        </mc:AlternateContent>
        <mc:AlternateContent xmlns:mc="http://schemas.openxmlformats.org/markup-compatibility/2006">
          <mc:Choice Requires="x14">
            <control shapeId="47630" r:id="rId216" name="Group Box 526">
              <controlPr defaultSize="0" autoFill="0" autoPict="0">
                <anchor moveWithCells="1">
                  <from>
                    <xdr:col>6</xdr:col>
                    <xdr:colOff>60960</xdr:colOff>
                    <xdr:row>16</xdr:row>
                    <xdr:rowOff>0</xdr:rowOff>
                  </from>
                  <to>
                    <xdr:col>8</xdr:col>
                    <xdr:colOff>708660</xdr:colOff>
                    <xdr:row>16</xdr:row>
                    <xdr:rowOff>365760</xdr:rowOff>
                  </to>
                </anchor>
              </controlPr>
            </control>
          </mc:Choice>
        </mc:AlternateContent>
        <mc:AlternateContent xmlns:mc="http://schemas.openxmlformats.org/markup-compatibility/2006">
          <mc:Choice Requires="x14">
            <control shapeId="47631" r:id="rId217" name="Group Box 527">
              <controlPr defaultSize="0" autoFill="0" autoPict="0">
                <anchor moveWithCells="1">
                  <from>
                    <xdr:col>9</xdr:col>
                    <xdr:colOff>68580</xdr:colOff>
                    <xdr:row>16</xdr:row>
                    <xdr:rowOff>0</xdr:rowOff>
                  </from>
                  <to>
                    <xdr:col>15</xdr:col>
                    <xdr:colOff>937260</xdr:colOff>
                    <xdr:row>16</xdr:row>
                    <xdr:rowOff>365760</xdr:rowOff>
                  </to>
                </anchor>
              </controlPr>
            </control>
          </mc:Choice>
        </mc:AlternateContent>
        <mc:AlternateContent xmlns:mc="http://schemas.openxmlformats.org/markup-compatibility/2006">
          <mc:Choice Requires="x14">
            <control shapeId="47632" r:id="rId218" name="Group Box 528">
              <controlPr defaultSize="0" autoFill="0" autoPict="0">
                <anchor moveWithCells="1">
                  <from>
                    <xdr:col>6</xdr:col>
                    <xdr:colOff>60960</xdr:colOff>
                    <xdr:row>16</xdr:row>
                    <xdr:rowOff>0</xdr:rowOff>
                  </from>
                  <to>
                    <xdr:col>8</xdr:col>
                    <xdr:colOff>708660</xdr:colOff>
                    <xdr:row>16</xdr:row>
                    <xdr:rowOff>365760</xdr:rowOff>
                  </to>
                </anchor>
              </controlPr>
            </control>
          </mc:Choice>
        </mc:AlternateContent>
        <mc:AlternateContent xmlns:mc="http://schemas.openxmlformats.org/markup-compatibility/2006">
          <mc:Choice Requires="x14">
            <control shapeId="47633" r:id="rId219" name="Group Box 529">
              <controlPr defaultSize="0" autoFill="0" autoPict="0">
                <anchor moveWithCells="1">
                  <from>
                    <xdr:col>9</xdr:col>
                    <xdr:colOff>68580</xdr:colOff>
                    <xdr:row>16</xdr:row>
                    <xdr:rowOff>0</xdr:rowOff>
                  </from>
                  <to>
                    <xdr:col>15</xdr:col>
                    <xdr:colOff>937260</xdr:colOff>
                    <xdr:row>16</xdr:row>
                    <xdr:rowOff>365760</xdr:rowOff>
                  </to>
                </anchor>
              </controlPr>
            </control>
          </mc:Choice>
        </mc:AlternateContent>
        <mc:AlternateContent xmlns:mc="http://schemas.openxmlformats.org/markup-compatibility/2006">
          <mc:Choice Requires="x14">
            <control shapeId="47634" r:id="rId220" name="Group Box 530">
              <controlPr defaultSize="0" autoFill="0" autoPict="0">
                <anchor moveWithCells="1">
                  <from>
                    <xdr:col>6</xdr:col>
                    <xdr:colOff>60960</xdr:colOff>
                    <xdr:row>16</xdr:row>
                    <xdr:rowOff>0</xdr:rowOff>
                  </from>
                  <to>
                    <xdr:col>8</xdr:col>
                    <xdr:colOff>708660</xdr:colOff>
                    <xdr:row>16</xdr:row>
                    <xdr:rowOff>365760</xdr:rowOff>
                  </to>
                </anchor>
              </controlPr>
            </control>
          </mc:Choice>
        </mc:AlternateContent>
        <mc:AlternateContent xmlns:mc="http://schemas.openxmlformats.org/markup-compatibility/2006">
          <mc:Choice Requires="x14">
            <control shapeId="47635" r:id="rId221" name="Group Box 531">
              <controlPr defaultSize="0" autoFill="0" autoPict="0">
                <anchor moveWithCells="1">
                  <from>
                    <xdr:col>9</xdr:col>
                    <xdr:colOff>68580</xdr:colOff>
                    <xdr:row>16</xdr:row>
                    <xdr:rowOff>0</xdr:rowOff>
                  </from>
                  <to>
                    <xdr:col>15</xdr:col>
                    <xdr:colOff>937260</xdr:colOff>
                    <xdr:row>16</xdr:row>
                    <xdr:rowOff>365760</xdr:rowOff>
                  </to>
                </anchor>
              </controlPr>
            </control>
          </mc:Choice>
        </mc:AlternateContent>
        <mc:AlternateContent xmlns:mc="http://schemas.openxmlformats.org/markup-compatibility/2006">
          <mc:Choice Requires="x14">
            <control shapeId="47636" r:id="rId222" name="Group Box 532">
              <controlPr defaultSize="0" autoFill="0" autoPict="0">
                <anchor moveWithCells="1">
                  <from>
                    <xdr:col>6</xdr:col>
                    <xdr:colOff>60960</xdr:colOff>
                    <xdr:row>16</xdr:row>
                    <xdr:rowOff>0</xdr:rowOff>
                  </from>
                  <to>
                    <xdr:col>8</xdr:col>
                    <xdr:colOff>708660</xdr:colOff>
                    <xdr:row>16</xdr:row>
                    <xdr:rowOff>365760</xdr:rowOff>
                  </to>
                </anchor>
              </controlPr>
            </control>
          </mc:Choice>
        </mc:AlternateContent>
        <mc:AlternateContent xmlns:mc="http://schemas.openxmlformats.org/markup-compatibility/2006">
          <mc:Choice Requires="x14">
            <control shapeId="47637" r:id="rId223" name="Group Box 533">
              <controlPr defaultSize="0" autoFill="0" autoPict="0">
                <anchor moveWithCells="1">
                  <from>
                    <xdr:col>9</xdr:col>
                    <xdr:colOff>68580</xdr:colOff>
                    <xdr:row>16</xdr:row>
                    <xdr:rowOff>0</xdr:rowOff>
                  </from>
                  <to>
                    <xdr:col>15</xdr:col>
                    <xdr:colOff>937260</xdr:colOff>
                    <xdr:row>16</xdr:row>
                    <xdr:rowOff>365760</xdr:rowOff>
                  </to>
                </anchor>
              </controlPr>
            </control>
          </mc:Choice>
        </mc:AlternateContent>
        <mc:AlternateContent xmlns:mc="http://schemas.openxmlformats.org/markup-compatibility/2006">
          <mc:Choice Requires="x14">
            <control shapeId="47638" r:id="rId224" name="Group Box 534">
              <controlPr defaultSize="0" autoFill="0" autoPict="0">
                <anchor moveWithCells="1">
                  <from>
                    <xdr:col>6</xdr:col>
                    <xdr:colOff>60960</xdr:colOff>
                    <xdr:row>16</xdr:row>
                    <xdr:rowOff>0</xdr:rowOff>
                  </from>
                  <to>
                    <xdr:col>8</xdr:col>
                    <xdr:colOff>708660</xdr:colOff>
                    <xdr:row>16</xdr:row>
                    <xdr:rowOff>365760</xdr:rowOff>
                  </to>
                </anchor>
              </controlPr>
            </control>
          </mc:Choice>
        </mc:AlternateContent>
        <mc:AlternateContent xmlns:mc="http://schemas.openxmlformats.org/markup-compatibility/2006">
          <mc:Choice Requires="x14">
            <control shapeId="47639" r:id="rId225" name="Group Box 535">
              <controlPr defaultSize="0" autoFill="0" autoPict="0">
                <anchor moveWithCells="1">
                  <from>
                    <xdr:col>9</xdr:col>
                    <xdr:colOff>68580</xdr:colOff>
                    <xdr:row>16</xdr:row>
                    <xdr:rowOff>99060</xdr:rowOff>
                  </from>
                  <to>
                    <xdr:col>15</xdr:col>
                    <xdr:colOff>937260</xdr:colOff>
                    <xdr:row>16</xdr:row>
                    <xdr:rowOff>441960</xdr:rowOff>
                  </to>
                </anchor>
              </controlPr>
            </control>
          </mc:Choice>
        </mc:AlternateContent>
        <mc:AlternateContent xmlns:mc="http://schemas.openxmlformats.org/markup-compatibility/2006">
          <mc:Choice Requires="x14">
            <control shapeId="47640" r:id="rId226" name="Group Box 536">
              <controlPr defaultSize="0" autoFill="0" autoPict="0">
                <anchor moveWithCells="1">
                  <from>
                    <xdr:col>6</xdr:col>
                    <xdr:colOff>60960</xdr:colOff>
                    <xdr:row>16</xdr:row>
                    <xdr:rowOff>99060</xdr:rowOff>
                  </from>
                  <to>
                    <xdr:col>8</xdr:col>
                    <xdr:colOff>708660</xdr:colOff>
                    <xdr:row>16</xdr:row>
                    <xdr:rowOff>441960</xdr:rowOff>
                  </to>
                </anchor>
              </controlPr>
            </control>
          </mc:Choice>
        </mc:AlternateContent>
        <mc:AlternateContent xmlns:mc="http://schemas.openxmlformats.org/markup-compatibility/2006">
          <mc:Choice Requires="x14">
            <control shapeId="47641" r:id="rId227" name="Group Box 537">
              <controlPr defaultSize="0" autoFill="0" autoPict="0">
                <anchor moveWithCells="1">
                  <from>
                    <xdr:col>9</xdr:col>
                    <xdr:colOff>68580</xdr:colOff>
                    <xdr:row>16</xdr:row>
                    <xdr:rowOff>99060</xdr:rowOff>
                  </from>
                  <to>
                    <xdr:col>15</xdr:col>
                    <xdr:colOff>937260</xdr:colOff>
                    <xdr:row>16</xdr:row>
                    <xdr:rowOff>457200</xdr:rowOff>
                  </to>
                </anchor>
              </controlPr>
            </control>
          </mc:Choice>
        </mc:AlternateContent>
        <mc:AlternateContent xmlns:mc="http://schemas.openxmlformats.org/markup-compatibility/2006">
          <mc:Choice Requires="x14">
            <control shapeId="47642" r:id="rId228" name="Group Box 538">
              <controlPr defaultSize="0" autoFill="0" autoPict="0">
                <anchor moveWithCells="1">
                  <from>
                    <xdr:col>6</xdr:col>
                    <xdr:colOff>60960</xdr:colOff>
                    <xdr:row>16</xdr:row>
                    <xdr:rowOff>99060</xdr:rowOff>
                  </from>
                  <to>
                    <xdr:col>9</xdr:col>
                    <xdr:colOff>0</xdr:colOff>
                    <xdr:row>16</xdr:row>
                    <xdr:rowOff>449580</xdr:rowOff>
                  </to>
                </anchor>
              </controlPr>
            </control>
          </mc:Choice>
        </mc:AlternateContent>
        <mc:AlternateContent xmlns:mc="http://schemas.openxmlformats.org/markup-compatibility/2006">
          <mc:Choice Requires="x14">
            <control shapeId="47643" r:id="rId229" name="Group Box 539">
              <controlPr defaultSize="0" autoFill="0" autoPict="0">
                <anchor moveWithCells="1">
                  <from>
                    <xdr:col>9</xdr:col>
                    <xdr:colOff>60960</xdr:colOff>
                    <xdr:row>16</xdr:row>
                    <xdr:rowOff>99060</xdr:rowOff>
                  </from>
                  <to>
                    <xdr:col>15</xdr:col>
                    <xdr:colOff>15240</xdr:colOff>
                    <xdr:row>16</xdr:row>
                    <xdr:rowOff>449580</xdr:rowOff>
                  </to>
                </anchor>
              </controlPr>
            </control>
          </mc:Choice>
        </mc:AlternateContent>
        <mc:AlternateContent xmlns:mc="http://schemas.openxmlformats.org/markup-compatibility/2006">
          <mc:Choice Requires="x14">
            <control shapeId="47644" r:id="rId230" name="Check Box 540">
              <controlPr defaultSize="0" autoFill="0" autoLine="0" autoPict="0">
                <anchor moveWithCells="1">
                  <from>
                    <xdr:col>5</xdr:col>
                    <xdr:colOff>297180</xdr:colOff>
                    <xdr:row>16</xdr:row>
                    <xdr:rowOff>175260</xdr:rowOff>
                  </from>
                  <to>
                    <xdr:col>5</xdr:col>
                    <xdr:colOff>944880</xdr:colOff>
                    <xdr:row>16</xdr:row>
                    <xdr:rowOff>365760</xdr:rowOff>
                  </to>
                </anchor>
              </controlPr>
            </control>
          </mc:Choice>
        </mc:AlternateContent>
        <mc:AlternateContent xmlns:mc="http://schemas.openxmlformats.org/markup-compatibility/2006">
          <mc:Choice Requires="x14">
            <control shapeId="47645" r:id="rId231" name="Group Box 541">
              <controlPr defaultSize="0" autoFill="0" autoPict="0">
                <anchor moveWithCells="1">
                  <from>
                    <xdr:col>12</xdr:col>
                    <xdr:colOff>68580</xdr:colOff>
                    <xdr:row>16</xdr:row>
                    <xdr:rowOff>99060</xdr:rowOff>
                  </from>
                  <to>
                    <xdr:col>17</xdr:col>
                    <xdr:colOff>998220</xdr:colOff>
                    <xdr:row>16</xdr:row>
                    <xdr:rowOff>457200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A3616-3A3D-42AC-8FF9-B0CEA9D769FE}">
  <sheetPr>
    <tabColor theme="6" tint="-0.499984740745262"/>
    <pageSetUpPr autoPageBreaks="0" fitToPage="1"/>
  </sheetPr>
  <dimension ref="A1:U61"/>
  <sheetViews>
    <sheetView showGridLines="0" zoomScaleNormal="100" workbookViewId="0">
      <selection activeCell="B2" sqref="B2:L2"/>
    </sheetView>
  </sheetViews>
  <sheetFormatPr defaultColWidth="9.21875" defaultRowHeight="13.8" x14ac:dyDescent="0.25"/>
  <cols>
    <col min="1" max="1" width="5.6640625" style="5" customWidth="1"/>
    <col min="2" max="2" width="8.77734375" style="5" customWidth="1"/>
    <col min="3" max="3" width="21.21875" style="5" customWidth="1"/>
    <col min="4" max="4" width="74.33203125" style="5" customWidth="1"/>
    <col min="5" max="5" width="8.6640625" style="5" customWidth="1"/>
    <col min="6" max="6" width="15.6640625" style="5" customWidth="1"/>
    <col min="7" max="12" width="10.6640625" style="5" customWidth="1"/>
    <col min="13" max="13" width="12.21875" style="5" hidden="1" customWidth="1"/>
    <col min="14" max="14" width="15.77734375" style="5" hidden="1" customWidth="1"/>
    <col min="15" max="15" width="10.77734375" style="5" hidden="1" customWidth="1"/>
    <col min="16" max="21" width="15" style="5" customWidth="1"/>
    <col min="22" max="16384" width="9.21875" style="5"/>
  </cols>
  <sheetData>
    <row r="1" spans="2:21" ht="12.45" customHeight="1" x14ac:dyDescent="0.25"/>
    <row r="2" spans="2:21" s="1" customFormat="1" ht="45" customHeight="1" x14ac:dyDescent="0.25">
      <c r="B2" s="317" t="s">
        <v>334</v>
      </c>
      <c r="C2" s="318"/>
      <c r="D2" s="318"/>
      <c r="E2" s="318"/>
      <c r="F2" s="318"/>
      <c r="G2" s="318"/>
      <c r="H2" s="318"/>
      <c r="I2" s="318"/>
      <c r="J2" s="318"/>
      <c r="K2" s="318"/>
      <c r="L2" s="319"/>
      <c r="M2" s="101"/>
      <c r="N2" s="101"/>
    </row>
    <row r="3" spans="2:21" s="1" customFormat="1" ht="58.95" customHeight="1" x14ac:dyDescent="0.25">
      <c r="B3" s="320" t="s">
        <v>554</v>
      </c>
      <c r="C3" s="321"/>
      <c r="D3" s="321"/>
      <c r="E3" s="321"/>
      <c r="F3" s="321"/>
      <c r="G3" s="321"/>
      <c r="H3" s="321"/>
      <c r="I3" s="321"/>
      <c r="J3" s="321"/>
      <c r="K3" s="321"/>
      <c r="L3" s="322"/>
      <c r="M3" s="9"/>
      <c r="N3" s="9"/>
    </row>
    <row r="4" spans="2:21" s="1" customFormat="1" ht="41.55" customHeight="1" x14ac:dyDescent="0.25">
      <c r="B4" s="323" t="s">
        <v>496</v>
      </c>
      <c r="C4" s="324"/>
      <c r="D4" s="324"/>
      <c r="E4" s="324"/>
      <c r="F4" s="324"/>
      <c r="G4" s="324"/>
      <c r="H4" s="324"/>
      <c r="I4" s="324"/>
      <c r="J4" s="324"/>
      <c r="K4" s="324"/>
      <c r="L4" s="325"/>
      <c r="M4" s="102"/>
      <c r="N4" s="102"/>
    </row>
    <row r="5" spans="2:21" ht="10.050000000000001" customHeight="1" x14ac:dyDescent="0.25"/>
    <row r="6" spans="2:21" ht="40.049999999999997" customHeight="1" x14ac:dyDescent="0.25">
      <c r="B6" s="282" t="s">
        <v>555</v>
      </c>
      <c r="C6" s="283"/>
      <c r="D6" s="283"/>
      <c r="E6" s="283"/>
      <c r="F6" s="283"/>
      <c r="G6" s="283"/>
      <c r="H6" s="283"/>
      <c r="I6" s="283"/>
      <c r="J6" s="283"/>
      <c r="K6" s="283"/>
      <c r="L6" s="283"/>
      <c r="M6" s="283"/>
      <c r="N6" s="283"/>
      <c r="O6" s="283"/>
      <c r="P6" s="283"/>
      <c r="Q6" s="283"/>
      <c r="R6" s="283"/>
      <c r="S6" s="283"/>
      <c r="T6" s="283"/>
      <c r="U6" s="284"/>
    </row>
    <row r="7" spans="2:21" s="1" customFormat="1" ht="37.049999999999997" customHeight="1" x14ac:dyDescent="0.25">
      <c r="B7" s="263" t="s">
        <v>596</v>
      </c>
      <c r="C7" s="264"/>
      <c r="D7" s="264"/>
      <c r="E7" s="264"/>
      <c r="F7" s="265"/>
      <c r="G7" s="272" t="s">
        <v>578</v>
      </c>
      <c r="H7" s="272"/>
      <c r="I7" s="272"/>
      <c r="J7" s="272" t="s">
        <v>579</v>
      </c>
      <c r="K7" s="272"/>
      <c r="L7" s="272"/>
      <c r="M7" s="112"/>
      <c r="N7" s="112"/>
      <c r="O7" s="130"/>
      <c r="P7" s="273" t="s">
        <v>326</v>
      </c>
      <c r="Q7" s="273"/>
      <c r="R7" s="273"/>
      <c r="S7" s="273"/>
      <c r="T7" s="273"/>
      <c r="U7" s="274"/>
    </row>
    <row r="8" spans="2:21" s="1" customFormat="1" ht="37.049999999999997" customHeight="1" x14ac:dyDescent="0.25">
      <c r="B8" s="266"/>
      <c r="C8" s="267"/>
      <c r="D8" s="267"/>
      <c r="E8" s="267"/>
      <c r="F8" s="268"/>
      <c r="G8" s="113" t="s">
        <v>480</v>
      </c>
      <c r="H8" s="217" t="s">
        <v>481</v>
      </c>
      <c r="I8" s="217"/>
      <c r="J8" s="113" t="s">
        <v>482</v>
      </c>
      <c r="K8" s="217" t="s">
        <v>483</v>
      </c>
      <c r="L8" s="217"/>
      <c r="M8" s="114"/>
      <c r="N8" s="114"/>
      <c r="O8" s="131"/>
      <c r="P8" s="239" t="s">
        <v>285</v>
      </c>
      <c r="Q8" s="239"/>
      <c r="R8" s="239"/>
      <c r="S8" s="239"/>
      <c r="T8" s="239"/>
      <c r="U8" s="240"/>
    </row>
    <row r="9" spans="2:21" s="1" customFormat="1" ht="37.049999999999997" customHeight="1" x14ac:dyDescent="0.25">
      <c r="B9" s="266"/>
      <c r="C9" s="267"/>
      <c r="D9" s="267"/>
      <c r="E9" s="267"/>
      <c r="F9" s="268"/>
      <c r="G9" s="113" t="s">
        <v>484</v>
      </c>
      <c r="H9" s="217" t="s">
        <v>485</v>
      </c>
      <c r="I9" s="217"/>
      <c r="J9" s="113" t="s">
        <v>486</v>
      </c>
      <c r="K9" s="217" t="s">
        <v>487</v>
      </c>
      <c r="L9" s="217"/>
      <c r="M9" s="114"/>
      <c r="N9" s="114"/>
      <c r="O9" s="131"/>
      <c r="P9" s="239"/>
      <c r="Q9" s="239"/>
      <c r="R9" s="239"/>
      <c r="S9" s="239"/>
      <c r="T9" s="239"/>
      <c r="U9" s="240"/>
    </row>
    <row r="10" spans="2:21" s="1" customFormat="1" ht="37.049999999999997" customHeight="1" x14ac:dyDescent="0.25">
      <c r="B10" s="269"/>
      <c r="C10" s="270"/>
      <c r="D10" s="270"/>
      <c r="E10" s="270"/>
      <c r="F10" s="271"/>
      <c r="G10" s="115" t="s">
        <v>488</v>
      </c>
      <c r="H10" s="251" t="s">
        <v>489</v>
      </c>
      <c r="I10" s="251"/>
      <c r="J10" s="115" t="s">
        <v>490</v>
      </c>
      <c r="K10" s="251" t="s">
        <v>491</v>
      </c>
      <c r="L10" s="251"/>
      <c r="M10" s="114"/>
      <c r="N10" s="114"/>
      <c r="O10" s="131"/>
      <c r="P10" s="252"/>
      <c r="Q10" s="252"/>
      <c r="R10" s="252"/>
      <c r="S10" s="252"/>
      <c r="T10" s="252"/>
      <c r="U10" s="253"/>
    </row>
    <row r="11" spans="2:21" ht="41.1" customHeight="1" x14ac:dyDescent="0.25">
      <c r="B11" s="285" t="s">
        <v>516</v>
      </c>
      <c r="C11" s="285"/>
      <c r="D11" s="285"/>
      <c r="E11" s="100"/>
      <c r="F11" s="135" t="s">
        <v>585</v>
      </c>
      <c r="G11" s="286" t="s">
        <v>587</v>
      </c>
      <c r="H11" s="287"/>
      <c r="I11" s="288"/>
      <c r="J11" s="289" t="s">
        <v>588</v>
      </c>
      <c r="K11" s="287"/>
      <c r="L11" s="287"/>
      <c r="M11" s="105" t="s">
        <v>575</v>
      </c>
      <c r="N11" s="106" t="s">
        <v>582</v>
      </c>
      <c r="O11" s="106" t="s">
        <v>583</v>
      </c>
      <c r="P11" s="278"/>
      <c r="Q11" s="278"/>
      <c r="R11" s="278"/>
      <c r="S11" s="278"/>
      <c r="T11" s="278"/>
      <c r="U11" s="279"/>
    </row>
    <row r="12" spans="2:21" ht="40.049999999999997" customHeight="1" x14ac:dyDescent="0.25">
      <c r="B12" s="280" t="s">
        <v>501</v>
      </c>
      <c r="C12" s="281"/>
      <c r="D12" s="281"/>
      <c r="E12" s="329"/>
      <c r="F12" s="116"/>
      <c r="G12" s="260" t="s">
        <v>488</v>
      </c>
      <c r="H12" s="261"/>
      <c r="I12" s="262"/>
      <c r="J12" s="260" t="s">
        <v>482</v>
      </c>
      <c r="K12" s="261"/>
      <c r="L12" s="261"/>
      <c r="M12" s="134" t="b">
        <v>0</v>
      </c>
      <c r="N12" s="133">
        <f>IF(M12=TRUE,0%,IF(G12="Low",100%,IF(G12="Medium",200%,IF(G12="High",300%,ERROR))))</f>
        <v>3</v>
      </c>
      <c r="O12" s="133">
        <f>IF(M12=TRUE,0%,IF(J12="Short-term",100%,IF(J12="Medium-term",200%,IF(J12="Long-term",300%,ERROR))))</f>
        <v>1</v>
      </c>
      <c r="P12" s="239" t="s">
        <v>285</v>
      </c>
      <c r="Q12" s="239"/>
      <c r="R12" s="239"/>
      <c r="S12" s="239"/>
      <c r="T12" s="239"/>
      <c r="U12" s="240"/>
    </row>
    <row r="13" spans="2:21" ht="40.049999999999997" customHeight="1" x14ac:dyDescent="0.25">
      <c r="B13" s="258" t="s">
        <v>502</v>
      </c>
      <c r="C13" s="259"/>
      <c r="D13" s="277"/>
      <c r="E13" s="330"/>
      <c r="F13" s="116"/>
      <c r="G13" s="260" t="s">
        <v>488</v>
      </c>
      <c r="H13" s="261"/>
      <c r="I13" s="262"/>
      <c r="J13" s="260" t="s">
        <v>486</v>
      </c>
      <c r="K13" s="261"/>
      <c r="L13" s="261"/>
      <c r="M13" s="134" t="b">
        <v>0</v>
      </c>
      <c r="N13" s="133">
        <f>IF(M13=TRUE,0%,IF(G13="Low",100%,IF(G13="Medium",200%,IF(G13="High",300%,ERROR))))</f>
        <v>3</v>
      </c>
      <c r="O13" s="133">
        <f>IF(M13=TRUE,0%,IF(J13="Short-term",100%,IF(J13="Medium-term",200%,IF(J13="Long-term",300%,ERROR))))</f>
        <v>2</v>
      </c>
      <c r="P13" s="239" t="s">
        <v>285</v>
      </c>
      <c r="Q13" s="239"/>
      <c r="R13" s="239"/>
      <c r="S13" s="239"/>
      <c r="T13" s="239"/>
      <c r="U13" s="240"/>
    </row>
    <row r="14" spans="2:21" ht="40.049999999999997" customHeight="1" x14ac:dyDescent="0.25">
      <c r="B14" s="258" t="s">
        <v>497</v>
      </c>
      <c r="C14" s="259"/>
      <c r="D14" s="259"/>
      <c r="E14" s="128"/>
      <c r="F14" s="116"/>
      <c r="G14" s="260" t="s">
        <v>480</v>
      </c>
      <c r="H14" s="261"/>
      <c r="I14" s="262"/>
      <c r="J14" s="260" t="s">
        <v>486</v>
      </c>
      <c r="K14" s="261"/>
      <c r="L14" s="261"/>
      <c r="M14" s="134" t="b">
        <v>0</v>
      </c>
      <c r="N14" s="133">
        <f>IF(M14=TRUE,0%,IF(G14="Low",100%,IF(G14="Medium",200%,IF(G14="High",300%,ERROR))))</f>
        <v>1</v>
      </c>
      <c r="O14" s="133">
        <f>IF(M14=TRUE,0%,IF(J14="Short-term",100%,IF(J14="Medium-term",200%,IF(J14="Long-term",300%,ERROR))))</f>
        <v>2</v>
      </c>
      <c r="P14" s="239" t="s">
        <v>285</v>
      </c>
      <c r="Q14" s="239"/>
      <c r="R14" s="239"/>
      <c r="S14" s="239"/>
      <c r="T14" s="239"/>
      <c r="U14" s="240"/>
    </row>
    <row r="15" spans="2:21" ht="40.049999999999997" customHeight="1" x14ac:dyDescent="0.25">
      <c r="B15" s="258" t="s">
        <v>498</v>
      </c>
      <c r="C15" s="259"/>
      <c r="D15" s="259"/>
      <c r="E15" s="128"/>
      <c r="F15" s="116"/>
      <c r="G15" s="260" t="s">
        <v>484</v>
      </c>
      <c r="H15" s="261"/>
      <c r="I15" s="262"/>
      <c r="J15" s="260" t="s">
        <v>482</v>
      </c>
      <c r="K15" s="261"/>
      <c r="L15" s="261"/>
      <c r="M15" s="134" t="b">
        <v>0</v>
      </c>
      <c r="N15" s="133">
        <f>IF(M15=TRUE,0%,IF(G15="Low",100%,IF(G15="Medium",200%,IF(G15="High",300%,ERROR))))</f>
        <v>2</v>
      </c>
      <c r="O15" s="133">
        <f>IF(M15=TRUE,0%,IF(J15="Short-term",100%,IF(J15="Medium-term",200%,IF(J15="Long-term",300%,ERROR))))</f>
        <v>1</v>
      </c>
      <c r="P15" s="239" t="s">
        <v>285</v>
      </c>
      <c r="Q15" s="239"/>
      <c r="R15" s="239"/>
      <c r="S15" s="239"/>
      <c r="T15" s="239"/>
      <c r="U15" s="240"/>
    </row>
    <row r="16" spans="2:21" ht="40.049999999999997" customHeight="1" x14ac:dyDescent="0.25">
      <c r="B16" s="258" t="s">
        <v>393</v>
      </c>
      <c r="C16" s="259"/>
      <c r="D16" s="259"/>
      <c r="E16" s="129"/>
      <c r="F16" s="116"/>
      <c r="G16" s="260" t="s">
        <v>484</v>
      </c>
      <c r="H16" s="261"/>
      <c r="I16" s="262"/>
      <c r="J16" s="260" t="s">
        <v>486</v>
      </c>
      <c r="K16" s="261"/>
      <c r="L16" s="261"/>
      <c r="M16" s="134" t="b">
        <v>0</v>
      </c>
      <c r="N16" s="133">
        <f>IF(M16=TRUE,0%,IF(G16="Low",100%,IF(G16="Medium",200%,IF(G16="High",300%,ERROR))))</f>
        <v>2</v>
      </c>
      <c r="O16" s="133">
        <f>IF(M16=TRUE,0%,IF(J16="Short-term",100%,IF(J16="Medium-term",200%,IF(J16="Long-term",300%,ERROR))))</f>
        <v>2</v>
      </c>
      <c r="P16" s="239" t="s">
        <v>285</v>
      </c>
      <c r="Q16" s="239"/>
      <c r="R16" s="239"/>
      <c r="S16" s="239"/>
      <c r="T16" s="239"/>
      <c r="U16" s="240"/>
    </row>
    <row r="17" spans="2:21" ht="40.049999999999997" customHeight="1" x14ac:dyDescent="0.25">
      <c r="B17" s="258" t="s">
        <v>445</v>
      </c>
      <c r="C17" s="259"/>
      <c r="D17" s="259"/>
      <c r="E17" s="128"/>
      <c r="F17" s="116"/>
      <c r="G17" s="260" t="s">
        <v>488</v>
      </c>
      <c r="H17" s="261"/>
      <c r="I17" s="262"/>
      <c r="J17" s="260" t="s">
        <v>482</v>
      </c>
      <c r="K17" s="261"/>
      <c r="L17" s="261"/>
      <c r="M17" s="134" t="b">
        <v>0</v>
      </c>
      <c r="N17" s="133">
        <f>IF(M17=TRUE,0%,IF(G17="Low",100%,IF(G17="Medium",200%,IF(G17="High",300%,ERROR))))</f>
        <v>3</v>
      </c>
      <c r="O17" s="133">
        <f>IF(M17=TRUE,0%,IF(J17="Short-term",100%,IF(J17="Medium-term",200%,IF(J17="Long-term",300%,ERROR))))</f>
        <v>1</v>
      </c>
      <c r="P17" s="239" t="s">
        <v>285</v>
      </c>
      <c r="Q17" s="239"/>
      <c r="R17" s="239"/>
      <c r="S17" s="239"/>
      <c r="T17" s="239"/>
      <c r="U17" s="240"/>
    </row>
    <row r="18" spans="2:21" ht="40.049999999999997" customHeight="1" x14ac:dyDescent="0.25">
      <c r="B18" s="258" t="s">
        <v>394</v>
      </c>
      <c r="C18" s="259"/>
      <c r="D18" s="277"/>
      <c r="E18" s="128"/>
      <c r="F18" s="116"/>
      <c r="G18" s="260" t="s">
        <v>488</v>
      </c>
      <c r="H18" s="261"/>
      <c r="I18" s="262"/>
      <c r="J18" s="260" t="s">
        <v>486</v>
      </c>
      <c r="K18" s="261"/>
      <c r="L18" s="261"/>
      <c r="M18" s="134" t="b">
        <v>0</v>
      </c>
      <c r="N18" s="133">
        <f>IF(M18=TRUE,0%,IF(G18="Low",100%,IF(G18="Medium",200%,IF(G18="High",300%,ERROR))))</f>
        <v>3</v>
      </c>
      <c r="O18" s="133">
        <f>IF(M18=TRUE,0%,IF(J18="Short-term",100%,IF(J18="Medium-term",200%,IF(J18="Long-term",300%,ERROR))))</f>
        <v>2</v>
      </c>
      <c r="P18" s="239" t="s">
        <v>285</v>
      </c>
      <c r="Q18" s="239"/>
      <c r="R18" s="239"/>
      <c r="S18" s="239"/>
      <c r="T18" s="239"/>
      <c r="U18" s="240"/>
    </row>
    <row r="19" spans="2:21" ht="40.049999999999997" customHeight="1" x14ac:dyDescent="0.25">
      <c r="B19" s="258" t="s">
        <v>395</v>
      </c>
      <c r="C19" s="259"/>
      <c r="D19" s="259"/>
      <c r="E19" s="100"/>
      <c r="F19" s="116"/>
      <c r="G19" s="260" t="s">
        <v>480</v>
      </c>
      <c r="H19" s="261"/>
      <c r="I19" s="262"/>
      <c r="J19" s="260" t="s">
        <v>486</v>
      </c>
      <c r="K19" s="261"/>
      <c r="L19" s="261"/>
      <c r="M19" s="134" t="b">
        <v>0</v>
      </c>
      <c r="N19" s="133">
        <f>IF(M19=TRUE,0%,IF(G19="Low",100%,IF(G19="Medium",200%,IF(G19="High",300%,ERROR))))</f>
        <v>1</v>
      </c>
      <c r="O19" s="133">
        <f>IF(M19=TRUE,0%,IF(J19="Short-term",100%,IF(J19="Medium-term",200%,IF(J19="Long-term",300%,ERROR))))</f>
        <v>2</v>
      </c>
      <c r="P19" s="239" t="s">
        <v>285</v>
      </c>
      <c r="Q19" s="239"/>
      <c r="R19" s="239"/>
      <c r="S19" s="239"/>
      <c r="T19" s="239"/>
      <c r="U19" s="240"/>
    </row>
    <row r="20" spans="2:21" ht="40.049999999999997" customHeight="1" x14ac:dyDescent="0.25">
      <c r="B20" s="258" t="s">
        <v>455</v>
      </c>
      <c r="C20" s="259"/>
      <c r="D20" s="259"/>
      <c r="E20" s="100"/>
      <c r="F20" s="116"/>
      <c r="G20" s="260" t="s">
        <v>484</v>
      </c>
      <c r="H20" s="261"/>
      <c r="I20" s="262"/>
      <c r="J20" s="260" t="s">
        <v>482</v>
      </c>
      <c r="K20" s="261"/>
      <c r="L20" s="261"/>
      <c r="M20" s="134" t="b">
        <v>0</v>
      </c>
      <c r="N20" s="133">
        <f>IF(M20=TRUE,0%,IF(G20="Low",100%,IF(G20="Medium",200%,IF(G20="High",300%,ERROR))))</f>
        <v>2</v>
      </c>
      <c r="O20" s="133">
        <f>IF(M20=TRUE,0%,IF(J20="Short-term",100%,IF(J20="Medium-term",200%,IF(J20="Long-term",300%,ERROR))))</f>
        <v>1</v>
      </c>
      <c r="P20" s="239" t="s">
        <v>285</v>
      </c>
      <c r="Q20" s="239"/>
      <c r="R20" s="239"/>
      <c r="S20" s="239"/>
      <c r="T20" s="239"/>
      <c r="U20" s="240"/>
    </row>
    <row r="21" spans="2:21" ht="40.049999999999997" customHeight="1" x14ac:dyDescent="0.25">
      <c r="B21" s="258" t="s">
        <v>499</v>
      </c>
      <c r="C21" s="259"/>
      <c r="D21" s="259"/>
      <c r="E21" s="100"/>
      <c r="F21" s="116"/>
      <c r="G21" s="260" t="s">
        <v>484</v>
      </c>
      <c r="H21" s="261"/>
      <c r="I21" s="262"/>
      <c r="J21" s="260" t="s">
        <v>486</v>
      </c>
      <c r="K21" s="261"/>
      <c r="L21" s="261"/>
      <c r="M21" s="134" t="b">
        <v>0</v>
      </c>
      <c r="N21" s="133">
        <f>IF(M21=TRUE,0%,IF(G21="Low",100%,IF(G21="Medium",200%,IF(G21="High",300%,ERROR))))</f>
        <v>2</v>
      </c>
      <c r="O21" s="133">
        <f>IF(M21=TRUE,0%,IF(J21="Short-term",100%,IF(J21="Medium-term",200%,IF(J21="Long-term",300%,ERROR))))</f>
        <v>2</v>
      </c>
      <c r="P21" s="239" t="s">
        <v>285</v>
      </c>
      <c r="Q21" s="239"/>
      <c r="R21" s="239"/>
      <c r="S21" s="239"/>
      <c r="T21" s="239"/>
      <c r="U21" s="240"/>
    </row>
    <row r="22" spans="2:21" ht="40.049999999999997" customHeight="1" x14ac:dyDescent="0.25">
      <c r="B22" s="258" t="s">
        <v>446</v>
      </c>
      <c r="C22" s="259"/>
      <c r="D22" s="259"/>
      <c r="E22" s="100"/>
      <c r="F22" s="116"/>
      <c r="G22" s="260" t="s">
        <v>488</v>
      </c>
      <c r="H22" s="261"/>
      <c r="I22" s="262"/>
      <c r="J22" s="260" t="s">
        <v>482</v>
      </c>
      <c r="K22" s="261"/>
      <c r="L22" s="261"/>
      <c r="M22" s="134" t="b">
        <v>0</v>
      </c>
      <c r="N22" s="133">
        <f>IF(M22=TRUE,0%,IF(G22="Low",100%,IF(G22="Medium",200%,IF(G22="High",300%,ERROR))))</f>
        <v>3</v>
      </c>
      <c r="O22" s="133">
        <f>IF(M22=TRUE,0%,IF(J22="Short-term",100%,IF(J22="Medium-term",200%,IF(J22="Long-term",300%,ERROR))))</f>
        <v>1</v>
      </c>
      <c r="P22" s="239" t="s">
        <v>285</v>
      </c>
      <c r="Q22" s="239"/>
      <c r="R22" s="239"/>
      <c r="S22" s="239"/>
      <c r="T22" s="239"/>
      <c r="U22" s="240"/>
    </row>
    <row r="23" spans="2:21" ht="40.049999999999997" customHeight="1" x14ac:dyDescent="0.25">
      <c r="B23" s="258" t="s">
        <v>500</v>
      </c>
      <c r="C23" s="259"/>
      <c r="D23" s="259"/>
      <c r="E23" s="100"/>
      <c r="F23" s="116"/>
      <c r="G23" s="260" t="s">
        <v>488</v>
      </c>
      <c r="H23" s="261"/>
      <c r="I23" s="262"/>
      <c r="J23" s="260" t="s">
        <v>486</v>
      </c>
      <c r="K23" s="261"/>
      <c r="L23" s="261"/>
      <c r="M23" s="134" t="b">
        <v>0</v>
      </c>
      <c r="N23" s="133">
        <f>IF(M23=TRUE,0%,IF(G23="Low",100%,IF(G23="Medium",200%,IF(G23="High",300%,ERROR))))</f>
        <v>3</v>
      </c>
      <c r="O23" s="133">
        <f>IF(M23=TRUE,0%,IF(J23="Short-term",100%,IF(J23="Medium-term",200%,IF(J23="Long-term",300%,ERROR))))</f>
        <v>2</v>
      </c>
      <c r="P23" s="239" t="s">
        <v>285</v>
      </c>
      <c r="Q23" s="239"/>
      <c r="R23" s="239"/>
      <c r="S23" s="239"/>
      <c r="T23" s="239"/>
      <c r="U23" s="240"/>
    </row>
    <row r="24" spans="2:21" ht="40.049999999999997" customHeight="1" x14ac:dyDescent="0.25">
      <c r="B24" s="258" t="s">
        <v>447</v>
      </c>
      <c r="C24" s="259"/>
      <c r="D24" s="259"/>
      <c r="E24" s="100"/>
      <c r="F24" s="116"/>
      <c r="G24" s="260" t="s">
        <v>480</v>
      </c>
      <c r="H24" s="261"/>
      <c r="I24" s="262"/>
      <c r="J24" s="260" t="s">
        <v>486</v>
      </c>
      <c r="K24" s="261"/>
      <c r="L24" s="261"/>
      <c r="M24" s="134" t="b">
        <v>0</v>
      </c>
      <c r="N24" s="133">
        <f>IF(M24=TRUE,0%,IF(G24="Low",100%,IF(G24="Medium",200%,IF(G24="High",300%,ERROR))))</f>
        <v>1</v>
      </c>
      <c r="O24" s="133">
        <f>IF(M24=TRUE,0%,IF(J24="Short-term",100%,IF(J24="Medium-term",200%,IF(J24="Long-term",300%,ERROR))))</f>
        <v>2</v>
      </c>
      <c r="P24" s="239" t="s">
        <v>285</v>
      </c>
      <c r="Q24" s="239"/>
      <c r="R24" s="239"/>
      <c r="S24" s="239"/>
      <c r="T24" s="239"/>
      <c r="U24" s="240"/>
    </row>
    <row r="25" spans="2:21" ht="40.049999999999997" customHeight="1" x14ac:dyDescent="0.25">
      <c r="B25" s="280" t="s">
        <v>589</v>
      </c>
      <c r="C25" s="281"/>
      <c r="D25" s="281"/>
      <c r="E25" s="100"/>
      <c r="F25" s="116"/>
      <c r="G25" s="260" t="s">
        <v>488</v>
      </c>
      <c r="H25" s="261"/>
      <c r="I25" s="262"/>
      <c r="J25" s="260" t="s">
        <v>482</v>
      </c>
      <c r="K25" s="261"/>
      <c r="L25" s="261"/>
      <c r="M25" s="134" t="b">
        <v>0</v>
      </c>
      <c r="N25" s="133">
        <f>IF(M25=TRUE,0%,IF(G25="Low",100%,IF(G25="Medium",200%,IF(G25="High",300%,ERROR))))</f>
        <v>3</v>
      </c>
      <c r="O25" s="133">
        <f>IF(M25=TRUE,0%,IF(J25="Short-term",100%,IF(J25="Medium-term",200%,IF(J25="Long-term",300%,ERROR))))</f>
        <v>1</v>
      </c>
      <c r="P25" s="239" t="s">
        <v>285</v>
      </c>
      <c r="Q25" s="239"/>
      <c r="R25" s="239"/>
      <c r="S25" s="239"/>
      <c r="T25" s="239"/>
      <c r="U25" s="240"/>
    </row>
    <row r="26" spans="2:21" ht="40.049999999999997" customHeight="1" x14ac:dyDescent="0.25">
      <c r="B26" s="258" t="s">
        <v>590</v>
      </c>
      <c r="C26" s="259"/>
      <c r="D26" s="277"/>
      <c r="E26" s="121"/>
      <c r="F26" s="116"/>
      <c r="G26" s="260" t="s">
        <v>488</v>
      </c>
      <c r="H26" s="261"/>
      <c r="I26" s="262"/>
      <c r="J26" s="260" t="s">
        <v>486</v>
      </c>
      <c r="K26" s="261"/>
      <c r="L26" s="261"/>
      <c r="M26" s="134" t="b">
        <v>0</v>
      </c>
      <c r="N26" s="133">
        <f>IF(M26=TRUE,0%,IF(G26="Low",100%,IF(G26="Medium",200%,IF(G26="High",300%,ERROR))))</f>
        <v>3</v>
      </c>
      <c r="O26" s="133">
        <f>IF(M26=TRUE,0%,IF(J26="Short-term",100%,IF(J26="Medium-term",200%,IF(J26="Long-term",300%,ERROR))))</f>
        <v>2</v>
      </c>
      <c r="P26" s="239" t="s">
        <v>285</v>
      </c>
      <c r="Q26" s="239"/>
      <c r="R26" s="239"/>
      <c r="S26" s="239"/>
      <c r="T26" s="239"/>
      <c r="U26" s="240"/>
    </row>
    <row r="27" spans="2:21" ht="40.049999999999997" customHeight="1" x14ac:dyDescent="0.25">
      <c r="B27" s="331" t="s">
        <v>594</v>
      </c>
      <c r="C27" s="332"/>
      <c r="D27" s="332"/>
      <c r="E27" s="122"/>
      <c r="F27" s="116"/>
      <c r="G27" s="260" t="s">
        <v>480</v>
      </c>
      <c r="H27" s="261"/>
      <c r="I27" s="262"/>
      <c r="J27" s="260" t="s">
        <v>486</v>
      </c>
      <c r="K27" s="261"/>
      <c r="L27" s="261"/>
      <c r="M27" s="134" t="b">
        <v>0</v>
      </c>
      <c r="N27" s="133">
        <f>IF(M27=TRUE,0%,IF(G27="Low",100%,IF(G27="Medium",200%,IF(G27="High",300%,ERROR))))</f>
        <v>1</v>
      </c>
      <c r="O27" s="133">
        <f>IF(M27=TRUE,0%,IF(J27="Short-term",100%,IF(J27="Medium-term",200%,IF(J27="Long-term",300%,ERROR))))</f>
        <v>2</v>
      </c>
      <c r="P27" s="239" t="s">
        <v>285</v>
      </c>
      <c r="Q27" s="239"/>
      <c r="R27" s="239"/>
      <c r="S27" s="239"/>
      <c r="T27" s="239"/>
      <c r="U27" s="240"/>
    </row>
    <row r="28" spans="2:21" ht="40.049999999999997" customHeight="1" x14ac:dyDescent="0.25">
      <c r="B28" s="275" t="s">
        <v>327</v>
      </c>
      <c r="C28" s="276"/>
      <c r="D28" s="276"/>
      <c r="E28" s="100"/>
      <c r="F28" s="116"/>
      <c r="G28" s="260" t="s">
        <v>484</v>
      </c>
      <c r="H28" s="261"/>
      <c r="I28" s="262"/>
      <c r="J28" s="260" t="s">
        <v>482</v>
      </c>
      <c r="K28" s="261"/>
      <c r="L28" s="261"/>
      <c r="M28" s="134" t="b">
        <v>0</v>
      </c>
      <c r="N28" s="133">
        <f>IF(M28=TRUE,0%,IF(G28="Low",100%,IF(G28="Medium",200%,IF(G28="High",300%,ERROR))))</f>
        <v>2</v>
      </c>
      <c r="O28" s="133">
        <f>IF(M28=TRUE,0%,IF(J28="Short-term",100%,IF(J28="Medium-term",200%,IF(J28="Long-term",300%,ERROR))))</f>
        <v>1</v>
      </c>
      <c r="P28" s="239" t="s">
        <v>285</v>
      </c>
      <c r="Q28" s="239"/>
      <c r="R28" s="239"/>
      <c r="S28" s="239"/>
      <c r="T28" s="239"/>
      <c r="U28" s="240"/>
    </row>
    <row r="29" spans="2:21" ht="40.049999999999997" customHeight="1" x14ac:dyDescent="0.25">
      <c r="B29" s="290" t="s">
        <v>503</v>
      </c>
      <c r="C29" s="291"/>
      <c r="D29" s="291"/>
      <c r="E29" s="292"/>
      <c r="F29" s="292"/>
      <c r="G29" s="293" t="str">
        <f>IF(SUM(N12:N28)/COUNTIF(N12:N28,"&gt;0%")&lt;1.5,"Low",IF(SUM(N12:N28)/COUNTIF(N12:N28,"&gt;0%")&lt;2.5,"Medium","High"))</f>
        <v>Medium</v>
      </c>
      <c r="H29" s="294"/>
      <c r="I29" s="295"/>
      <c r="J29" s="296" t="str">
        <f>IF(SUM(O12:O28)/COUNTIF(O12:O28,"&gt;0%")&lt;1.5,"Short-term",IF(SUM(O12:O28)/COUNTIF(O12:O28,"&gt;0%")&lt;2.5,"Medium-term","Long-term"))</f>
        <v>Medium-term</v>
      </c>
      <c r="K29" s="294"/>
      <c r="L29" s="297"/>
      <c r="M29" s="117"/>
      <c r="N29" s="118"/>
      <c r="O29" s="118"/>
      <c r="P29" s="278"/>
      <c r="Q29" s="278"/>
      <c r="R29" s="278"/>
      <c r="S29" s="278"/>
      <c r="T29" s="278"/>
      <c r="U29" s="279"/>
    </row>
    <row r="30" spans="2:21" ht="10.050000000000001" customHeight="1" x14ac:dyDescent="0.25"/>
    <row r="31" spans="2:21" ht="40.950000000000003" customHeight="1" x14ac:dyDescent="0.25">
      <c r="B31" s="298" t="s">
        <v>556</v>
      </c>
      <c r="C31" s="299"/>
      <c r="D31" s="299"/>
      <c r="E31" s="299"/>
      <c r="F31" s="299"/>
      <c r="G31" s="299"/>
      <c r="H31" s="299"/>
      <c r="I31" s="299"/>
      <c r="J31" s="299"/>
      <c r="K31" s="299"/>
      <c r="L31" s="299"/>
      <c r="M31" s="299"/>
      <c r="N31" s="299"/>
      <c r="O31" s="299"/>
      <c r="P31" s="299"/>
      <c r="Q31" s="299"/>
      <c r="R31" s="299"/>
      <c r="S31" s="299"/>
      <c r="T31" s="299"/>
      <c r="U31" s="300"/>
    </row>
    <row r="32" spans="2:21" s="1" customFormat="1" ht="37.049999999999997" customHeight="1" x14ac:dyDescent="0.25">
      <c r="B32" s="263" t="s">
        <v>595</v>
      </c>
      <c r="C32" s="264"/>
      <c r="D32" s="264"/>
      <c r="E32" s="264"/>
      <c r="F32" s="265"/>
      <c r="G32" s="272" t="s">
        <v>578</v>
      </c>
      <c r="H32" s="272"/>
      <c r="I32" s="272"/>
      <c r="J32" s="272" t="s">
        <v>579</v>
      </c>
      <c r="K32" s="272"/>
      <c r="L32" s="272"/>
      <c r="M32" s="112"/>
      <c r="N32" s="112"/>
      <c r="O32" s="130"/>
      <c r="P32" s="273" t="s">
        <v>326</v>
      </c>
      <c r="Q32" s="273"/>
      <c r="R32" s="273"/>
      <c r="S32" s="273"/>
      <c r="T32" s="273"/>
      <c r="U32" s="274"/>
    </row>
    <row r="33" spans="2:21" s="1" customFormat="1" ht="37.049999999999997" customHeight="1" x14ac:dyDescent="0.25">
      <c r="B33" s="266"/>
      <c r="C33" s="267"/>
      <c r="D33" s="267"/>
      <c r="E33" s="267"/>
      <c r="F33" s="268"/>
      <c r="G33" s="113" t="s">
        <v>480</v>
      </c>
      <c r="H33" s="217" t="s">
        <v>481</v>
      </c>
      <c r="I33" s="217"/>
      <c r="J33" s="113" t="s">
        <v>482</v>
      </c>
      <c r="K33" s="217" t="s">
        <v>483</v>
      </c>
      <c r="L33" s="217"/>
      <c r="M33" s="114"/>
      <c r="N33" s="114"/>
      <c r="O33" s="131"/>
      <c r="P33" s="239" t="s">
        <v>285</v>
      </c>
      <c r="Q33" s="239"/>
      <c r="R33" s="239"/>
      <c r="S33" s="239"/>
      <c r="T33" s="239"/>
      <c r="U33" s="240"/>
    </row>
    <row r="34" spans="2:21" s="1" customFormat="1" ht="37.049999999999997" customHeight="1" x14ac:dyDescent="0.25">
      <c r="B34" s="266"/>
      <c r="C34" s="267"/>
      <c r="D34" s="267"/>
      <c r="E34" s="267"/>
      <c r="F34" s="268"/>
      <c r="G34" s="113" t="s">
        <v>484</v>
      </c>
      <c r="H34" s="217" t="s">
        <v>485</v>
      </c>
      <c r="I34" s="217"/>
      <c r="J34" s="113" t="s">
        <v>486</v>
      </c>
      <c r="K34" s="217" t="s">
        <v>487</v>
      </c>
      <c r="L34" s="217"/>
      <c r="M34" s="114"/>
      <c r="N34" s="114"/>
      <c r="O34" s="131"/>
      <c r="P34" s="239"/>
      <c r="Q34" s="239"/>
      <c r="R34" s="239"/>
      <c r="S34" s="239"/>
      <c r="T34" s="239"/>
      <c r="U34" s="240"/>
    </row>
    <row r="35" spans="2:21" s="1" customFormat="1" ht="37.049999999999997" customHeight="1" x14ac:dyDescent="0.25">
      <c r="B35" s="269"/>
      <c r="C35" s="270"/>
      <c r="D35" s="270"/>
      <c r="E35" s="270"/>
      <c r="F35" s="271"/>
      <c r="G35" s="115" t="s">
        <v>488</v>
      </c>
      <c r="H35" s="251" t="s">
        <v>489</v>
      </c>
      <c r="I35" s="251"/>
      <c r="J35" s="115" t="s">
        <v>490</v>
      </c>
      <c r="K35" s="251" t="s">
        <v>491</v>
      </c>
      <c r="L35" s="251"/>
      <c r="M35" s="114"/>
      <c r="N35" s="114"/>
      <c r="O35" s="131"/>
      <c r="P35" s="252"/>
      <c r="Q35" s="252"/>
      <c r="R35" s="252"/>
      <c r="S35" s="252"/>
      <c r="T35" s="252"/>
      <c r="U35" s="253"/>
    </row>
    <row r="36" spans="2:21" ht="41.1" customHeight="1" x14ac:dyDescent="0.25">
      <c r="B36" s="285" t="s">
        <v>516</v>
      </c>
      <c r="C36" s="285"/>
      <c r="D36" s="285"/>
      <c r="E36" s="100"/>
      <c r="F36" s="135" t="s">
        <v>585</v>
      </c>
      <c r="G36" s="286" t="s">
        <v>586</v>
      </c>
      <c r="H36" s="287"/>
      <c r="I36" s="288"/>
      <c r="J36" s="289" t="s">
        <v>584</v>
      </c>
      <c r="K36" s="287"/>
      <c r="L36" s="287"/>
      <c r="M36" s="105" t="s">
        <v>575</v>
      </c>
      <c r="N36" s="106" t="s">
        <v>582</v>
      </c>
      <c r="O36" s="106" t="s">
        <v>583</v>
      </c>
      <c r="P36" s="278"/>
      <c r="Q36" s="278"/>
      <c r="R36" s="278"/>
      <c r="S36" s="278"/>
      <c r="T36" s="278"/>
      <c r="U36" s="279"/>
    </row>
    <row r="37" spans="2:21" ht="40.049999999999997" customHeight="1" x14ac:dyDescent="0.25">
      <c r="B37" s="280" t="s">
        <v>504</v>
      </c>
      <c r="C37" s="281"/>
      <c r="D37" s="281"/>
      <c r="E37" s="100"/>
      <c r="F37" s="116"/>
      <c r="G37" s="260" t="s">
        <v>488</v>
      </c>
      <c r="H37" s="261"/>
      <c r="I37" s="262"/>
      <c r="J37" s="260" t="s">
        <v>482</v>
      </c>
      <c r="K37" s="261"/>
      <c r="L37" s="261"/>
      <c r="M37" s="134" t="b">
        <v>0</v>
      </c>
      <c r="N37" s="133">
        <f>IF(M37=TRUE,0%,IF(G37="Low",100%,IF(G37="Medium",200%,IF(G37="High",300%,ERROR))))</f>
        <v>3</v>
      </c>
      <c r="O37" s="133">
        <f>IF(M37=TRUE,0%,IF(J37="Short-term",100%,IF(J37="Medium-term",200%,IF(J37="Long-term",300%,ERROR))))</f>
        <v>1</v>
      </c>
      <c r="P37" s="239" t="s">
        <v>285</v>
      </c>
      <c r="Q37" s="239"/>
      <c r="R37" s="239"/>
      <c r="S37" s="239"/>
      <c r="T37" s="239"/>
      <c r="U37" s="240"/>
    </row>
    <row r="38" spans="2:21" ht="40.049999999999997" customHeight="1" x14ac:dyDescent="0.25">
      <c r="B38" s="258" t="s">
        <v>505</v>
      </c>
      <c r="C38" s="259"/>
      <c r="D38" s="277"/>
      <c r="E38" s="100"/>
      <c r="F38" s="116"/>
      <c r="G38" s="260" t="s">
        <v>488</v>
      </c>
      <c r="H38" s="261"/>
      <c r="I38" s="262"/>
      <c r="J38" s="260" t="s">
        <v>486</v>
      </c>
      <c r="K38" s="261"/>
      <c r="L38" s="261"/>
      <c r="M38" s="134" t="b">
        <v>0</v>
      </c>
      <c r="N38" s="133">
        <f>IF(M38=TRUE,0%,IF(G38="Low",100%,IF(G38="Medium",200%,IF(G38="High",300%,ERROR))))</f>
        <v>3</v>
      </c>
      <c r="O38" s="133">
        <f>IF(M38=TRUE,0%,IF(J38="Short-term",100%,IF(J38="Medium-term",200%,IF(J38="Long-term",300%,ERROR))))</f>
        <v>2</v>
      </c>
      <c r="P38" s="239" t="s">
        <v>285</v>
      </c>
      <c r="Q38" s="239"/>
      <c r="R38" s="239"/>
      <c r="S38" s="239"/>
      <c r="T38" s="239"/>
      <c r="U38" s="240"/>
    </row>
    <row r="39" spans="2:21" ht="40.049999999999997" customHeight="1" x14ac:dyDescent="0.25">
      <c r="B39" s="258" t="s">
        <v>506</v>
      </c>
      <c r="C39" s="259"/>
      <c r="D39" s="259"/>
      <c r="E39" s="100"/>
      <c r="F39" s="116"/>
      <c r="G39" s="260" t="s">
        <v>480</v>
      </c>
      <c r="H39" s="261"/>
      <c r="I39" s="262"/>
      <c r="J39" s="260" t="s">
        <v>486</v>
      </c>
      <c r="K39" s="261"/>
      <c r="L39" s="261"/>
      <c r="M39" s="134" t="b">
        <v>0</v>
      </c>
      <c r="N39" s="133">
        <f>IF(M39=TRUE,0%,IF(G39="Low",100%,IF(G39="Medium",200%,IF(G39="High",300%,ERROR))))</f>
        <v>1</v>
      </c>
      <c r="O39" s="133">
        <f>IF(M39=TRUE,0%,IF(J39="Short-term",100%,IF(J39="Medium-term",200%,IF(J39="Long-term",300%,ERROR))))</f>
        <v>2</v>
      </c>
      <c r="P39" s="239" t="s">
        <v>285</v>
      </c>
      <c r="Q39" s="239"/>
      <c r="R39" s="239"/>
      <c r="S39" s="239"/>
      <c r="T39" s="239"/>
      <c r="U39" s="240"/>
    </row>
    <row r="40" spans="2:21" ht="40.049999999999997" customHeight="1" x14ac:dyDescent="0.25">
      <c r="B40" s="258" t="s">
        <v>507</v>
      </c>
      <c r="C40" s="259"/>
      <c r="D40" s="259"/>
      <c r="E40" s="100"/>
      <c r="F40" s="116"/>
      <c r="G40" s="260" t="s">
        <v>484</v>
      </c>
      <c r="H40" s="261"/>
      <c r="I40" s="262"/>
      <c r="J40" s="260" t="s">
        <v>482</v>
      </c>
      <c r="K40" s="261"/>
      <c r="L40" s="261"/>
      <c r="M40" s="134" t="b">
        <v>0</v>
      </c>
      <c r="N40" s="133">
        <f>IF(M40=TRUE,0%,IF(G40="Low",100%,IF(G40="Medium",200%,IF(G40="High",300%,ERROR))))</f>
        <v>2</v>
      </c>
      <c r="O40" s="133">
        <f>IF(M40=TRUE,0%,IF(J40="Short-term",100%,IF(J40="Medium-term",200%,IF(J40="Long-term",300%,ERROR))))</f>
        <v>1</v>
      </c>
      <c r="P40" s="239" t="s">
        <v>285</v>
      </c>
      <c r="Q40" s="239"/>
      <c r="R40" s="239"/>
      <c r="S40" s="239"/>
      <c r="T40" s="239"/>
      <c r="U40" s="240"/>
    </row>
    <row r="41" spans="2:21" ht="40.049999999999997" customHeight="1" x14ac:dyDescent="0.25">
      <c r="B41" s="258" t="s">
        <v>448</v>
      </c>
      <c r="C41" s="259"/>
      <c r="D41" s="259"/>
      <c r="E41" s="100"/>
      <c r="F41" s="116"/>
      <c r="G41" s="260" t="s">
        <v>484</v>
      </c>
      <c r="H41" s="261"/>
      <c r="I41" s="262"/>
      <c r="J41" s="260" t="s">
        <v>486</v>
      </c>
      <c r="K41" s="261"/>
      <c r="L41" s="261"/>
      <c r="M41" s="134" t="b">
        <v>0</v>
      </c>
      <c r="N41" s="133">
        <f>IF(M41=TRUE,0%,IF(G41="Low",100%,IF(G41="Medium",200%,IF(G41="High",300%,ERROR))))</f>
        <v>2</v>
      </c>
      <c r="O41" s="133">
        <f>IF(M41=TRUE,0%,IF(J41="Short-term",100%,IF(J41="Medium-term",200%,IF(J41="Long-term",300%,ERROR))))</f>
        <v>2</v>
      </c>
      <c r="P41" s="239" t="s">
        <v>285</v>
      </c>
      <c r="Q41" s="239"/>
      <c r="R41" s="239"/>
      <c r="S41" s="239"/>
      <c r="T41" s="239"/>
      <c r="U41" s="240"/>
    </row>
    <row r="42" spans="2:21" ht="40.049999999999997" customHeight="1" x14ac:dyDescent="0.25">
      <c r="B42" s="258" t="s">
        <v>449</v>
      </c>
      <c r="C42" s="259"/>
      <c r="D42" s="259"/>
      <c r="E42" s="100"/>
      <c r="F42" s="116"/>
      <c r="G42" s="260" t="s">
        <v>488</v>
      </c>
      <c r="H42" s="261"/>
      <c r="I42" s="262"/>
      <c r="J42" s="260" t="s">
        <v>482</v>
      </c>
      <c r="K42" s="261"/>
      <c r="L42" s="261"/>
      <c r="M42" s="134" t="b">
        <v>0</v>
      </c>
      <c r="N42" s="133">
        <f>IF(M42=TRUE,0%,IF(G42="Low",100%,IF(G42="Medium",200%,IF(G42="High",300%,ERROR))))</f>
        <v>3</v>
      </c>
      <c r="O42" s="133">
        <f>IF(M42=TRUE,0%,IF(J42="Short-term",100%,IF(J42="Medium-term",200%,IF(J42="Long-term",300%,ERROR))))</f>
        <v>1</v>
      </c>
      <c r="P42" s="239" t="s">
        <v>285</v>
      </c>
      <c r="Q42" s="239"/>
      <c r="R42" s="239"/>
      <c r="S42" s="239"/>
      <c r="T42" s="239"/>
      <c r="U42" s="240"/>
    </row>
    <row r="43" spans="2:21" ht="40.049999999999997" customHeight="1" x14ac:dyDescent="0.25">
      <c r="B43" s="258" t="s">
        <v>450</v>
      </c>
      <c r="C43" s="259"/>
      <c r="D43" s="277"/>
      <c r="E43" s="100"/>
      <c r="F43" s="116"/>
      <c r="G43" s="260" t="s">
        <v>488</v>
      </c>
      <c r="H43" s="261"/>
      <c r="I43" s="262"/>
      <c r="J43" s="260" t="s">
        <v>486</v>
      </c>
      <c r="K43" s="261"/>
      <c r="L43" s="261"/>
      <c r="M43" s="134" t="b">
        <v>0</v>
      </c>
      <c r="N43" s="133">
        <f>IF(M43=TRUE,0%,IF(G43="Low",100%,IF(G43="Medium",200%,IF(G43="High",300%,ERROR))))</f>
        <v>3</v>
      </c>
      <c r="O43" s="133">
        <f>IF(M43=TRUE,0%,IF(J43="Short-term",100%,IF(J43="Medium-term",200%,IF(J43="Long-term",300%,ERROR))))</f>
        <v>2</v>
      </c>
      <c r="P43" s="239" t="s">
        <v>285</v>
      </c>
      <c r="Q43" s="239"/>
      <c r="R43" s="239"/>
      <c r="S43" s="239"/>
      <c r="T43" s="239"/>
      <c r="U43" s="240"/>
    </row>
    <row r="44" spans="2:21" ht="40.049999999999997" customHeight="1" x14ac:dyDescent="0.25">
      <c r="B44" s="258" t="s">
        <v>451</v>
      </c>
      <c r="C44" s="259"/>
      <c r="D44" s="259"/>
      <c r="E44" s="100"/>
      <c r="F44" s="116"/>
      <c r="G44" s="260" t="s">
        <v>480</v>
      </c>
      <c r="H44" s="261"/>
      <c r="I44" s="262"/>
      <c r="J44" s="260" t="s">
        <v>486</v>
      </c>
      <c r="K44" s="261"/>
      <c r="L44" s="261"/>
      <c r="M44" s="134" t="b">
        <v>0</v>
      </c>
      <c r="N44" s="133">
        <f>IF(M44=TRUE,0%,IF(G44="Low",100%,IF(G44="Medium",200%,IF(G44="High",300%,ERROR))))</f>
        <v>1</v>
      </c>
      <c r="O44" s="133">
        <f>IF(M44=TRUE,0%,IF(J44="Short-term",100%,IF(J44="Medium-term",200%,IF(J44="Long-term",300%,ERROR))))</f>
        <v>2</v>
      </c>
      <c r="P44" s="239" t="s">
        <v>285</v>
      </c>
      <c r="Q44" s="239"/>
      <c r="R44" s="239"/>
      <c r="S44" s="239"/>
      <c r="T44" s="239"/>
      <c r="U44" s="240"/>
    </row>
    <row r="45" spans="2:21" ht="40.049999999999997" customHeight="1" x14ac:dyDescent="0.25">
      <c r="B45" s="258" t="s">
        <v>452</v>
      </c>
      <c r="C45" s="259"/>
      <c r="D45" s="259"/>
      <c r="E45" s="100"/>
      <c r="F45" s="116"/>
      <c r="G45" s="260" t="s">
        <v>484</v>
      </c>
      <c r="H45" s="261"/>
      <c r="I45" s="262"/>
      <c r="J45" s="260" t="s">
        <v>482</v>
      </c>
      <c r="K45" s="261"/>
      <c r="L45" s="261"/>
      <c r="M45" s="134" t="b">
        <v>0</v>
      </c>
      <c r="N45" s="133">
        <f>IF(M45=TRUE,0%,IF(G45="Low",100%,IF(G45="Medium",200%,IF(G45="High",300%,ERROR))))</f>
        <v>2</v>
      </c>
      <c r="O45" s="133">
        <f>IF(M45=TRUE,0%,IF(J45="Short-term",100%,IF(J45="Medium-term",200%,IF(J45="Long-term",300%,ERROR))))</f>
        <v>1</v>
      </c>
      <c r="P45" s="239" t="s">
        <v>285</v>
      </c>
      <c r="Q45" s="239"/>
      <c r="R45" s="239"/>
      <c r="S45" s="239"/>
      <c r="T45" s="239"/>
      <c r="U45" s="240"/>
    </row>
    <row r="46" spans="2:21" ht="40.049999999999997" customHeight="1" x14ac:dyDescent="0.25">
      <c r="B46" s="258" t="s">
        <v>508</v>
      </c>
      <c r="C46" s="259"/>
      <c r="D46" s="259"/>
      <c r="E46" s="100"/>
      <c r="F46" s="116"/>
      <c r="G46" s="260" t="s">
        <v>484</v>
      </c>
      <c r="H46" s="261"/>
      <c r="I46" s="262"/>
      <c r="J46" s="260" t="s">
        <v>486</v>
      </c>
      <c r="K46" s="261"/>
      <c r="L46" s="261"/>
      <c r="M46" s="134" t="b">
        <v>0</v>
      </c>
      <c r="N46" s="133">
        <f>IF(M46=TRUE,0%,IF(G46="Low",100%,IF(G46="Medium",200%,IF(G46="High",300%,ERROR))))</f>
        <v>2</v>
      </c>
      <c r="O46" s="133">
        <f>IF(M46=TRUE,0%,IF(J46="Short-term",100%,IF(J46="Medium-term",200%,IF(J46="Long-term",300%,ERROR))))</f>
        <v>2</v>
      </c>
      <c r="P46" s="239" t="s">
        <v>285</v>
      </c>
      <c r="Q46" s="239"/>
      <c r="R46" s="239"/>
      <c r="S46" s="239"/>
      <c r="T46" s="239"/>
      <c r="U46" s="240"/>
    </row>
    <row r="47" spans="2:21" ht="40.049999999999997" customHeight="1" x14ac:dyDescent="0.25">
      <c r="B47" s="258" t="s">
        <v>453</v>
      </c>
      <c r="C47" s="259"/>
      <c r="D47" s="259"/>
      <c r="E47" s="100"/>
      <c r="F47" s="116"/>
      <c r="G47" s="260" t="s">
        <v>488</v>
      </c>
      <c r="H47" s="261"/>
      <c r="I47" s="262"/>
      <c r="J47" s="260" t="s">
        <v>482</v>
      </c>
      <c r="K47" s="261"/>
      <c r="L47" s="261"/>
      <c r="M47" s="134" t="b">
        <v>0</v>
      </c>
      <c r="N47" s="133">
        <f>IF(M47=TRUE,0%,IF(G47="Low",100%,IF(G47="Medium",200%,IF(G47="High",300%,ERROR))))</f>
        <v>3</v>
      </c>
      <c r="O47" s="133">
        <f>IF(M47=TRUE,0%,IF(J47="Short-term",100%,IF(J47="Medium-term",200%,IF(J47="Long-term",300%,ERROR))))</f>
        <v>1</v>
      </c>
      <c r="P47" s="239" t="s">
        <v>285</v>
      </c>
      <c r="Q47" s="239"/>
      <c r="R47" s="239"/>
      <c r="S47" s="239"/>
      <c r="T47" s="239"/>
      <c r="U47" s="240"/>
    </row>
    <row r="48" spans="2:21" ht="40.049999999999997" customHeight="1" x14ac:dyDescent="0.25">
      <c r="B48" s="258" t="s">
        <v>509</v>
      </c>
      <c r="C48" s="259"/>
      <c r="D48" s="259"/>
      <c r="E48" s="100"/>
      <c r="F48" s="116"/>
      <c r="G48" s="260" t="s">
        <v>488</v>
      </c>
      <c r="H48" s="261"/>
      <c r="I48" s="262"/>
      <c r="J48" s="260" t="s">
        <v>486</v>
      </c>
      <c r="K48" s="261"/>
      <c r="L48" s="261"/>
      <c r="M48" s="134" t="b">
        <v>0</v>
      </c>
      <c r="N48" s="133">
        <f>IF(M48=TRUE,0%,IF(G48="Low",100%,IF(G48="Medium",200%,IF(G48="High",300%,ERROR))))</f>
        <v>3</v>
      </c>
      <c r="O48" s="133">
        <f>IF(M48=TRUE,0%,IF(J48="Short-term",100%,IF(J48="Medium-term",200%,IF(J48="Long-term",300%,ERROR))))</f>
        <v>2</v>
      </c>
      <c r="P48" s="239" t="s">
        <v>285</v>
      </c>
      <c r="Q48" s="239"/>
      <c r="R48" s="239"/>
      <c r="S48" s="239"/>
      <c r="T48" s="239"/>
      <c r="U48" s="240"/>
    </row>
    <row r="49" spans="1:21" ht="40.049999999999997" customHeight="1" x14ac:dyDescent="0.25">
      <c r="B49" s="258" t="s">
        <v>454</v>
      </c>
      <c r="C49" s="259"/>
      <c r="D49" s="259"/>
      <c r="E49" s="100"/>
      <c r="F49" s="116"/>
      <c r="G49" s="260" t="s">
        <v>480</v>
      </c>
      <c r="H49" s="261"/>
      <c r="I49" s="262"/>
      <c r="J49" s="260" t="s">
        <v>486</v>
      </c>
      <c r="K49" s="261"/>
      <c r="L49" s="261"/>
      <c r="M49" s="134" t="b">
        <v>0</v>
      </c>
      <c r="N49" s="133">
        <f>IF(M49=TRUE,0%,IF(G49="Low",100%,IF(G49="Medium",200%,IF(G49="High",300%,ERROR))))</f>
        <v>1</v>
      </c>
      <c r="O49" s="133">
        <f>IF(M49=TRUE,0%,IF(J49="Short-term",100%,IF(J49="Medium-term",200%,IF(J49="Long-term",300%,ERROR))))</f>
        <v>2</v>
      </c>
      <c r="P49" s="239" t="s">
        <v>285</v>
      </c>
      <c r="Q49" s="239"/>
      <c r="R49" s="239"/>
      <c r="S49" s="239"/>
      <c r="T49" s="239"/>
      <c r="U49" s="240"/>
    </row>
    <row r="50" spans="1:21" ht="40.049999999999997" customHeight="1" x14ac:dyDescent="0.25">
      <c r="B50" s="280" t="s">
        <v>591</v>
      </c>
      <c r="C50" s="281"/>
      <c r="D50" s="281"/>
      <c r="E50" s="100"/>
      <c r="F50" s="116"/>
      <c r="G50" s="260" t="s">
        <v>488</v>
      </c>
      <c r="H50" s="261"/>
      <c r="I50" s="262"/>
      <c r="J50" s="260" t="s">
        <v>482</v>
      </c>
      <c r="K50" s="261"/>
      <c r="L50" s="261"/>
      <c r="M50" s="134" t="b">
        <v>0</v>
      </c>
      <c r="N50" s="133">
        <f>IF(M50=TRUE,0%,IF(G50="Low",100%,IF(G50="Medium",200%,IF(G50="High",300%,ERROR))))</f>
        <v>3</v>
      </c>
      <c r="O50" s="133">
        <f>IF(M50=TRUE,0%,IF(J50="Short-term",100%,IF(J50="Medium-term",200%,IF(J50="Long-term",300%,ERROR))))</f>
        <v>1</v>
      </c>
      <c r="P50" s="239" t="s">
        <v>285</v>
      </c>
      <c r="Q50" s="239"/>
      <c r="R50" s="239"/>
      <c r="S50" s="239"/>
      <c r="T50" s="239"/>
      <c r="U50" s="240"/>
    </row>
    <row r="51" spans="1:21" ht="40.049999999999997" customHeight="1" x14ac:dyDescent="0.25">
      <c r="B51" s="258" t="s">
        <v>592</v>
      </c>
      <c r="C51" s="259"/>
      <c r="D51" s="277"/>
      <c r="E51" s="121"/>
      <c r="F51" s="116"/>
      <c r="G51" s="260" t="s">
        <v>488</v>
      </c>
      <c r="H51" s="261"/>
      <c r="I51" s="262"/>
      <c r="J51" s="260" t="s">
        <v>486</v>
      </c>
      <c r="K51" s="261"/>
      <c r="L51" s="261"/>
      <c r="M51" s="134" t="b">
        <v>0</v>
      </c>
      <c r="N51" s="133">
        <f>IF(M51=TRUE,0%,IF(G51="Low",100%,IF(G51="Medium",200%,IF(G51="High",300%,ERROR))))</f>
        <v>3</v>
      </c>
      <c r="O51" s="133">
        <f>IF(M51=TRUE,0%,IF(J51="Short-term",100%,IF(J51="Medium-term",200%,IF(J51="Long-term",300%,ERROR))))</f>
        <v>2</v>
      </c>
      <c r="P51" s="239" t="s">
        <v>285</v>
      </c>
      <c r="Q51" s="239"/>
      <c r="R51" s="239"/>
      <c r="S51" s="239"/>
      <c r="T51" s="239"/>
      <c r="U51" s="240"/>
    </row>
    <row r="52" spans="1:21" ht="40.049999999999997" customHeight="1" x14ac:dyDescent="0.25">
      <c r="B52" s="331" t="s">
        <v>593</v>
      </c>
      <c r="C52" s="332"/>
      <c r="D52" s="332"/>
      <c r="E52" s="122"/>
      <c r="F52" s="116"/>
      <c r="G52" s="260" t="s">
        <v>480</v>
      </c>
      <c r="H52" s="261"/>
      <c r="I52" s="262"/>
      <c r="J52" s="260" t="s">
        <v>486</v>
      </c>
      <c r="K52" s="261"/>
      <c r="L52" s="261"/>
      <c r="M52" s="134" t="b">
        <v>0</v>
      </c>
      <c r="N52" s="133">
        <f>IF(M52=TRUE,0%,IF(G52="Low",100%,IF(G52="Medium",200%,IF(G52="High",300%,ERROR))))</f>
        <v>1</v>
      </c>
      <c r="O52" s="133">
        <f>IF(M52=TRUE,0%,IF(J52="Short-term",100%,IF(J52="Medium-term",200%,IF(J52="Long-term",300%,ERROR))))</f>
        <v>2</v>
      </c>
      <c r="P52" s="239" t="s">
        <v>285</v>
      </c>
      <c r="Q52" s="239"/>
      <c r="R52" s="239"/>
      <c r="S52" s="239"/>
      <c r="T52" s="239"/>
      <c r="U52" s="240"/>
    </row>
    <row r="53" spans="1:21" ht="40.049999999999997" customHeight="1" x14ac:dyDescent="0.25">
      <c r="B53" s="258" t="s">
        <v>558</v>
      </c>
      <c r="C53" s="259"/>
      <c r="D53" s="259"/>
      <c r="E53" s="100"/>
      <c r="F53" s="116"/>
      <c r="G53" s="260" t="s">
        <v>488</v>
      </c>
      <c r="H53" s="261"/>
      <c r="I53" s="262"/>
      <c r="J53" s="260" t="s">
        <v>486</v>
      </c>
      <c r="K53" s="261"/>
      <c r="L53" s="261"/>
      <c r="M53" s="134" t="b">
        <v>0</v>
      </c>
      <c r="N53" s="133">
        <f>IF(M53=TRUE,0%,IF(G53="Low",100%,IF(G53="Medium",200%,IF(G53="High",300%,ERROR))))</f>
        <v>3</v>
      </c>
      <c r="O53" s="133">
        <f>IF(M53=TRUE,0%,IF(J53="Short-term",100%,IF(J53="Medium-term",200%,IF(J53="Long-term",300%,ERROR))))</f>
        <v>2</v>
      </c>
      <c r="P53" s="239" t="s">
        <v>285</v>
      </c>
      <c r="Q53" s="239"/>
      <c r="R53" s="239"/>
      <c r="S53" s="239"/>
      <c r="T53" s="239"/>
      <c r="U53" s="240"/>
    </row>
    <row r="54" spans="1:21" ht="40.049999999999997" customHeight="1" x14ac:dyDescent="0.25">
      <c r="B54" s="333" t="s">
        <v>557</v>
      </c>
      <c r="C54" s="259"/>
      <c r="D54" s="259"/>
      <c r="E54" s="100"/>
      <c r="F54" s="116"/>
      <c r="G54" s="260" t="s">
        <v>480</v>
      </c>
      <c r="H54" s="261"/>
      <c r="I54" s="262"/>
      <c r="J54" s="260" t="s">
        <v>486</v>
      </c>
      <c r="K54" s="261"/>
      <c r="L54" s="261"/>
      <c r="M54" s="134" t="b">
        <v>0</v>
      </c>
      <c r="N54" s="133">
        <f>IF(M54=TRUE,0%,IF(G54="Low",100%,IF(G54="Medium",200%,IF(G54="High",300%,ERROR))))</f>
        <v>1</v>
      </c>
      <c r="O54" s="133">
        <f>IF(M54=TRUE,0%,IF(J54="Short-term",100%,IF(J54="Medium-term",200%,IF(J54="Long-term",300%,ERROR))))</f>
        <v>2</v>
      </c>
      <c r="P54" s="239" t="s">
        <v>285</v>
      </c>
      <c r="Q54" s="239"/>
      <c r="R54" s="239"/>
      <c r="S54" s="239"/>
      <c r="T54" s="239"/>
      <c r="U54" s="240"/>
    </row>
    <row r="55" spans="1:21" ht="40.049999999999997" customHeight="1" x14ac:dyDescent="0.25">
      <c r="B55" s="275" t="s">
        <v>327</v>
      </c>
      <c r="C55" s="276"/>
      <c r="D55" s="276"/>
      <c r="E55" s="100"/>
      <c r="F55" s="116"/>
      <c r="G55" s="260" t="s">
        <v>484</v>
      </c>
      <c r="H55" s="261"/>
      <c r="I55" s="262"/>
      <c r="J55" s="260" t="s">
        <v>482</v>
      </c>
      <c r="K55" s="261"/>
      <c r="L55" s="261"/>
      <c r="M55" s="134" t="b">
        <v>0</v>
      </c>
      <c r="N55" s="133">
        <f>IF(M55=TRUE,0%,IF(G55="Low",100%,IF(G55="Medium",200%,IF(G55="High",300%,ERROR))))</f>
        <v>2</v>
      </c>
      <c r="O55" s="133">
        <f>IF(M55=TRUE,0%,IF(J55="Short-term",100%,IF(J55="Medium-term",200%,IF(J55="Long-term",300%,ERROR))))</f>
        <v>1</v>
      </c>
      <c r="P55" s="239" t="s">
        <v>285</v>
      </c>
      <c r="Q55" s="239"/>
      <c r="R55" s="239"/>
      <c r="S55" s="239"/>
      <c r="T55" s="239"/>
      <c r="U55" s="240"/>
    </row>
    <row r="56" spans="1:21" ht="40.049999999999997" customHeight="1" x14ac:dyDescent="0.25">
      <c r="B56" s="290" t="s">
        <v>559</v>
      </c>
      <c r="C56" s="291"/>
      <c r="D56" s="291"/>
      <c r="E56" s="292"/>
      <c r="F56" s="292"/>
      <c r="G56" s="293" t="str">
        <f>IF((SUM(N37:N52)-N53-N54+N55)/COUNTIF(N37:N55,"&gt;0%")&lt;1.5,"Low",IF((SUM(N37:N52)-N53-N54+N55)/COUNTIF(N37:N55,"&gt;0%")&lt;2.5,"Medium","High"))</f>
        <v>Medium</v>
      </c>
      <c r="H56" s="294"/>
      <c r="I56" s="295"/>
      <c r="J56" s="326" t="str">
        <f>IF((SUM(O37:O52)-O53-O54+O55)/COUNTIF(O37:O55,"&gt;0%")&lt;1.5,"Short-term",IF((SUM(O37:O52)-O53-O54+O55)/COUNTIF(O37:O55,"&gt;0%")&lt;2.5,"Medium-term","Long-term"))</f>
        <v>Short-term</v>
      </c>
      <c r="K56" s="327"/>
      <c r="L56" s="328"/>
      <c r="M56" s="117"/>
      <c r="N56" s="118"/>
      <c r="O56" s="118"/>
      <c r="P56" s="278"/>
      <c r="Q56" s="278"/>
      <c r="R56" s="278"/>
      <c r="S56" s="278"/>
      <c r="T56" s="278"/>
      <c r="U56" s="279"/>
    </row>
    <row r="61" spans="1:21" s="10" customFormat="1" ht="25.05" customHeight="1" x14ac:dyDescent="0.3">
      <c r="A61" s="19">
        <v>1</v>
      </c>
      <c r="B61" s="169" t="s">
        <v>408</v>
      </c>
      <c r="C61" s="169"/>
      <c r="D61" s="169"/>
      <c r="E61" s="169"/>
      <c r="F61" s="169"/>
      <c r="G61" s="169"/>
      <c r="H61" s="169"/>
      <c r="I61" s="169"/>
      <c r="J61" s="169"/>
      <c r="K61" s="169"/>
      <c r="L61" s="169"/>
      <c r="M61" s="111"/>
      <c r="N61" s="111"/>
      <c r="O61" s="111"/>
      <c r="R61" s="119"/>
      <c r="S61" s="120"/>
    </row>
  </sheetData>
  <mergeCells count="189">
    <mergeCell ref="B51:D51"/>
    <mergeCell ref="G51:I51"/>
    <mergeCell ref="J51:L51"/>
    <mergeCell ref="P51:U51"/>
    <mergeCell ref="B52:D52"/>
    <mergeCell ref="G52:I52"/>
    <mergeCell ref="J52:L52"/>
    <mergeCell ref="P52:U52"/>
    <mergeCell ref="B55:D55"/>
    <mergeCell ref="G55:I55"/>
    <mergeCell ref="J55:L55"/>
    <mergeCell ref="P55:U55"/>
    <mergeCell ref="B53:D53"/>
    <mergeCell ref="G53:I53"/>
    <mergeCell ref="J53:L53"/>
    <mergeCell ref="P53:U53"/>
    <mergeCell ref="B54:D54"/>
    <mergeCell ref="G54:I54"/>
    <mergeCell ref="J54:L54"/>
    <mergeCell ref="P54:U54"/>
    <mergeCell ref="B48:D48"/>
    <mergeCell ref="G48:I48"/>
    <mergeCell ref="J48:L48"/>
    <mergeCell ref="P48:U48"/>
    <mergeCell ref="B49:D49"/>
    <mergeCell ref="G49:I49"/>
    <mergeCell ref="J49:L49"/>
    <mergeCell ref="P49:U49"/>
    <mergeCell ref="B50:D50"/>
    <mergeCell ref="G50:I50"/>
    <mergeCell ref="J50:L50"/>
    <mergeCell ref="P50:U50"/>
    <mergeCell ref="B45:D45"/>
    <mergeCell ref="G45:I45"/>
    <mergeCell ref="J45:L45"/>
    <mergeCell ref="P45:U45"/>
    <mergeCell ref="B46:D46"/>
    <mergeCell ref="G46:I46"/>
    <mergeCell ref="J46:L46"/>
    <mergeCell ref="P46:U46"/>
    <mergeCell ref="B47:D47"/>
    <mergeCell ref="G47:I47"/>
    <mergeCell ref="J47:L47"/>
    <mergeCell ref="P47:U47"/>
    <mergeCell ref="B42:D42"/>
    <mergeCell ref="G42:I42"/>
    <mergeCell ref="J42:L42"/>
    <mergeCell ref="P42:U42"/>
    <mergeCell ref="B43:D43"/>
    <mergeCell ref="G43:I43"/>
    <mergeCell ref="J43:L43"/>
    <mergeCell ref="P43:U43"/>
    <mergeCell ref="B44:D44"/>
    <mergeCell ref="G44:I44"/>
    <mergeCell ref="J44:L44"/>
    <mergeCell ref="P44:U44"/>
    <mergeCell ref="B39:D39"/>
    <mergeCell ref="G39:I39"/>
    <mergeCell ref="J39:L39"/>
    <mergeCell ref="P39:U39"/>
    <mergeCell ref="B40:D40"/>
    <mergeCell ref="G40:I40"/>
    <mergeCell ref="J40:L40"/>
    <mergeCell ref="P40:U40"/>
    <mergeCell ref="B41:D41"/>
    <mergeCell ref="G41:I41"/>
    <mergeCell ref="J41:L41"/>
    <mergeCell ref="P41:U41"/>
    <mergeCell ref="G36:I36"/>
    <mergeCell ref="J36:L36"/>
    <mergeCell ref="G37:I37"/>
    <mergeCell ref="J37:L37"/>
    <mergeCell ref="B38:D38"/>
    <mergeCell ref="G38:I38"/>
    <mergeCell ref="J38:L38"/>
    <mergeCell ref="P38:U38"/>
    <mergeCell ref="B27:D27"/>
    <mergeCell ref="G27:I27"/>
    <mergeCell ref="J27:L27"/>
    <mergeCell ref="P27:U27"/>
    <mergeCell ref="K34:L34"/>
    <mergeCell ref="H35:I35"/>
    <mergeCell ref="K35:L35"/>
    <mergeCell ref="B36:D36"/>
    <mergeCell ref="K33:L33"/>
    <mergeCell ref="P33:U35"/>
    <mergeCell ref="H34:I34"/>
    <mergeCell ref="B24:D24"/>
    <mergeCell ref="G24:I24"/>
    <mergeCell ref="J24:L24"/>
    <mergeCell ref="P24:U24"/>
    <mergeCell ref="B28:D28"/>
    <mergeCell ref="G28:I28"/>
    <mergeCell ref="J28:L28"/>
    <mergeCell ref="P28:U28"/>
    <mergeCell ref="B26:D26"/>
    <mergeCell ref="G26:I26"/>
    <mergeCell ref="J26:L26"/>
    <mergeCell ref="P26:U26"/>
    <mergeCell ref="B25:D25"/>
    <mergeCell ref="P25:U25"/>
    <mergeCell ref="G25:I25"/>
    <mergeCell ref="J25:L25"/>
    <mergeCell ref="B22:D22"/>
    <mergeCell ref="G22:I22"/>
    <mergeCell ref="J22:L22"/>
    <mergeCell ref="P22:U22"/>
    <mergeCell ref="B23:D23"/>
    <mergeCell ref="G23:I23"/>
    <mergeCell ref="J23:L23"/>
    <mergeCell ref="P23:U23"/>
    <mergeCell ref="B19:D19"/>
    <mergeCell ref="G19:I19"/>
    <mergeCell ref="J19:L19"/>
    <mergeCell ref="P19:U19"/>
    <mergeCell ref="B20:D20"/>
    <mergeCell ref="G20:I20"/>
    <mergeCell ref="J20:L20"/>
    <mergeCell ref="P20:U20"/>
    <mergeCell ref="B21:D21"/>
    <mergeCell ref="G21:I21"/>
    <mergeCell ref="J21:L21"/>
    <mergeCell ref="P21:U21"/>
    <mergeCell ref="B17:D17"/>
    <mergeCell ref="G17:I17"/>
    <mergeCell ref="J17:L17"/>
    <mergeCell ref="P17:U17"/>
    <mergeCell ref="B18:D18"/>
    <mergeCell ref="G18:I18"/>
    <mergeCell ref="J18:L18"/>
    <mergeCell ref="P18:U18"/>
    <mergeCell ref="B14:D14"/>
    <mergeCell ref="G14:I14"/>
    <mergeCell ref="J14:L14"/>
    <mergeCell ref="P14:U14"/>
    <mergeCell ref="B15:D15"/>
    <mergeCell ref="G15:I15"/>
    <mergeCell ref="J15:L15"/>
    <mergeCell ref="P15:U15"/>
    <mergeCell ref="B16:D16"/>
    <mergeCell ref="G16:I16"/>
    <mergeCell ref="J16:L16"/>
    <mergeCell ref="P16:U16"/>
    <mergeCell ref="B11:D11"/>
    <mergeCell ref="G11:I11"/>
    <mergeCell ref="J11:L11"/>
    <mergeCell ref="P11:U11"/>
    <mergeCell ref="B12:D12"/>
    <mergeCell ref="G12:I12"/>
    <mergeCell ref="J12:L12"/>
    <mergeCell ref="P12:U12"/>
    <mergeCell ref="B13:D13"/>
    <mergeCell ref="G13:I13"/>
    <mergeCell ref="J13:L13"/>
    <mergeCell ref="P13:U13"/>
    <mergeCell ref="E12:E13"/>
    <mergeCell ref="J7:L7"/>
    <mergeCell ref="P7:U7"/>
    <mergeCell ref="H8:I8"/>
    <mergeCell ref="K8:L8"/>
    <mergeCell ref="P8:U10"/>
    <mergeCell ref="H9:I9"/>
    <mergeCell ref="K9:L9"/>
    <mergeCell ref="H10:I10"/>
    <mergeCell ref="K10:L10"/>
    <mergeCell ref="B6:U6"/>
    <mergeCell ref="B7:F10"/>
    <mergeCell ref="G7:I7"/>
    <mergeCell ref="B2:L2"/>
    <mergeCell ref="B3:L3"/>
    <mergeCell ref="B4:L4"/>
    <mergeCell ref="B61:L61"/>
    <mergeCell ref="B56:F56"/>
    <mergeCell ref="G56:I56"/>
    <mergeCell ref="J56:L56"/>
    <mergeCell ref="P56:U56"/>
    <mergeCell ref="P36:U36"/>
    <mergeCell ref="B37:D37"/>
    <mergeCell ref="P37:U37"/>
    <mergeCell ref="B29:F29"/>
    <mergeCell ref="G29:I29"/>
    <mergeCell ref="J29:L29"/>
    <mergeCell ref="P29:U29"/>
    <mergeCell ref="B31:U31"/>
    <mergeCell ref="B32:F35"/>
    <mergeCell ref="G32:I32"/>
    <mergeCell ref="J32:L32"/>
    <mergeCell ref="P32:U32"/>
    <mergeCell ref="H33:I33"/>
  </mergeCells>
  <conditionalFormatting sqref="B12:D12">
    <cfRule type="expression" dxfId="45" priority="45">
      <formula>$M$12=TRUE</formula>
    </cfRule>
  </conditionalFormatting>
  <conditionalFormatting sqref="B12:D28">
    <cfRule type="expression" dxfId="44" priority="34">
      <formula>M12=TRUE</formula>
    </cfRule>
  </conditionalFormatting>
  <conditionalFormatting sqref="B13:D13">
    <cfRule type="expression" dxfId="43" priority="44">
      <formula>$M$13=TRUE</formula>
    </cfRule>
  </conditionalFormatting>
  <conditionalFormatting sqref="B14:D14">
    <cfRule type="expression" dxfId="42" priority="43">
      <formula>$M$14=TRUE</formula>
    </cfRule>
  </conditionalFormatting>
  <conditionalFormatting sqref="B15:D15">
    <cfRule type="expression" dxfId="41" priority="42">
      <formula>$M$15=TRUE</formula>
    </cfRule>
  </conditionalFormatting>
  <conditionalFormatting sqref="B16:D16">
    <cfRule type="expression" dxfId="40" priority="41">
      <formula>$M$16=TRUE</formula>
    </cfRule>
  </conditionalFormatting>
  <conditionalFormatting sqref="B17:D17">
    <cfRule type="expression" dxfId="39" priority="40">
      <formula>$M$17=TRUE</formula>
    </cfRule>
  </conditionalFormatting>
  <conditionalFormatting sqref="B37:D55">
    <cfRule type="expression" dxfId="38" priority="2">
      <formula>M37=TRUE</formula>
    </cfRule>
  </conditionalFormatting>
  <conditionalFormatting sqref="G37:I55">
    <cfRule type="expression" dxfId="37" priority="3">
      <formula>M37=TRUE</formula>
    </cfRule>
  </conditionalFormatting>
  <conditionalFormatting sqref="G7:L55">
    <cfRule type="expression" dxfId="36" priority="4">
      <formula>M7=TRUE</formula>
    </cfRule>
  </conditionalFormatting>
  <conditionalFormatting sqref="G12:L12">
    <cfRule type="expression" dxfId="35" priority="64">
      <formula>$M$12=TRUE</formula>
    </cfRule>
  </conditionalFormatting>
  <conditionalFormatting sqref="G13:L13">
    <cfRule type="expression" dxfId="34" priority="68">
      <formula>$M$13=TRUE</formula>
    </cfRule>
  </conditionalFormatting>
  <conditionalFormatting sqref="G14:L14">
    <cfRule type="expression" dxfId="33" priority="67">
      <formula>$M$14=TRUE</formula>
    </cfRule>
  </conditionalFormatting>
  <conditionalFormatting sqref="G15:L15">
    <cfRule type="expression" dxfId="32" priority="66">
      <formula>$M$15=TRUE</formula>
    </cfRule>
  </conditionalFormatting>
  <conditionalFormatting sqref="G16:L16">
    <cfRule type="expression" dxfId="31" priority="65">
      <formula>$M$16=TRUE</formula>
    </cfRule>
  </conditionalFormatting>
  <conditionalFormatting sqref="G17:L17">
    <cfRule type="expression" dxfId="30" priority="54">
      <formula>$M$17=TRUE</formula>
    </cfRule>
  </conditionalFormatting>
  <conditionalFormatting sqref="G18:L18">
    <cfRule type="expression" dxfId="29" priority="58">
      <formula>$M$18=TRUE</formula>
    </cfRule>
  </conditionalFormatting>
  <conditionalFormatting sqref="G19:L19">
    <cfRule type="expression" dxfId="28" priority="57">
      <formula>$M$19=TRUE</formula>
    </cfRule>
  </conditionalFormatting>
  <conditionalFormatting sqref="G20:L20">
    <cfRule type="expression" dxfId="27" priority="56">
      <formula>$M$20=TRUE</formula>
    </cfRule>
  </conditionalFormatting>
  <conditionalFormatting sqref="G21:L21">
    <cfRule type="expression" dxfId="26" priority="55">
      <formula>$M$21=TRUE</formula>
    </cfRule>
  </conditionalFormatting>
  <conditionalFormatting sqref="G22:L22">
    <cfRule type="expression" dxfId="25" priority="49">
      <formula>$M$22=TRUE</formula>
    </cfRule>
  </conditionalFormatting>
  <conditionalFormatting sqref="G23:L23">
    <cfRule type="expression" dxfId="24" priority="53">
      <formula>$M$23=TRUE</formula>
    </cfRule>
  </conditionalFormatting>
  <conditionalFormatting sqref="G24:L24">
    <cfRule type="expression" dxfId="23" priority="52">
      <formula>$M$24=TRUE</formula>
    </cfRule>
  </conditionalFormatting>
  <conditionalFormatting sqref="G25:L25">
    <cfRule type="expression" dxfId="22" priority="36">
      <formula>$M$25=TRUE</formula>
    </cfRule>
  </conditionalFormatting>
  <conditionalFormatting sqref="G26:L26">
    <cfRule type="expression" dxfId="21" priority="38">
      <formula>$M$26=TRUE</formula>
    </cfRule>
  </conditionalFormatting>
  <conditionalFormatting sqref="G27:L27">
    <cfRule type="expression" dxfId="20" priority="37">
      <formula>$M$27=TRUE</formula>
    </cfRule>
  </conditionalFormatting>
  <conditionalFormatting sqref="G28:L28">
    <cfRule type="expression" dxfId="19" priority="51">
      <formula>$M$28=TRUE</formula>
    </cfRule>
  </conditionalFormatting>
  <conditionalFormatting sqref="G38:L38">
    <cfRule type="expression" dxfId="18" priority="33">
      <formula>$M$13=TRUE</formula>
    </cfRule>
  </conditionalFormatting>
  <conditionalFormatting sqref="G39:L39">
    <cfRule type="expression" dxfId="17" priority="32">
      <formula>$M$14=TRUE</formula>
    </cfRule>
  </conditionalFormatting>
  <conditionalFormatting sqref="G40:L40">
    <cfRule type="expression" dxfId="16" priority="31">
      <formula>$M$15=TRUE</formula>
    </cfRule>
  </conditionalFormatting>
  <conditionalFormatting sqref="G41:L41">
    <cfRule type="expression" dxfId="15" priority="30">
      <formula>$M$16=TRUE</formula>
    </cfRule>
  </conditionalFormatting>
  <conditionalFormatting sqref="G42:L42">
    <cfRule type="expression" dxfId="14" priority="24">
      <formula>$M$17=TRUE</formula>
    </cfRule>
  </conditionalFormatting>
  <conditionalFormatting sqref="G43:L43">
    <cfRule type="expression" dxfId="13" priority="28">
      <formula>$M$18=TRUE</formula>
    </cfRule>
  </conditionalFormatting>
  <conditionalFormatting sqref="G44:L44">
    <cfRule type="expression" dxfId="12" priority="27">
      <formula>$M$19=TRUE</formula>
    </cfRule>
  </conditionalFormatting>
  <conditionalFormatting sqref="G45:L45">
    <cfRule type="expression" dxfId="11" priority="26">
      <formula>$M$20=TRUE</formula>
    </cfRule>
  </conditionalFormatting>
  <conditionalFormatting sqref="G46:L46">
    <cfRule type="expression" dxfId="10" priority="25">
      <formula>$M$21=TRUE</formula>
    </cfRule>
  </conditionalFormatting>
  <conditionalFormatting sqref="G47:L47">
    <cfRule type="expression" dxfId="9" priority="20">
      <formula>$M$22=TRUE</formula>
    </cfRule>
  </conditionalFormatting>
  <conditionalFormatting sqref="G48:L48">
    <cfRule type="expression" dxfId="8" priority="23">
      <formula>$M$23=TRUE</formula>
    </cfRule>
  </conditionalFormatting>
  <conditionalFormatting sqref="G49:L49">
    <cfRule type="expression" dxfId="7" priority="22">
      <formula>$M$24=TRUE</formula>
    </cfRule>
  </conditionalFormatting>
  <conditionalFormatting sqref="G50:L50">
    <cfRule type="expression" dxfId="6" priority="10">
      <formula>$M$25=TRUE</formula>
    </cfRule>
  </conditionalFormatting>
  <conditionalFormatting sqref="G51:L51">
    <cfRule type="expression" dxfId="5" priority="12">
      <formula>$M$26=TRUE</formula>
    </cfRule>
  </conditionalFormatting>
  <conditionalFormatting sqref="G52:L52">
    <cfRule type="expression" dxfId="4" priority="11">
      <formula>$M$27=TRUE</formula>
    </cfRule>
  </conditionalFormatting>
  <conditionalFormatting sqref="G53:L53">
    <cfRule type="expression" dxfId="3" priority="8">
      <formula>$M$26=TRUE</formula>
    </cfRule>
  </conditionalFormatting>
  <conditionalFormatting sqref="G54:L54">
    <cfRule type="expression" dxfId="2" priority="7">
      <formula>$M$27=TRUE</formula>
    </cfRule>
  </conditionalFormatting>
  <conditionalFormatting sqref="G55:L55">
    <cfRule type="expression" dxfId="1" priority="21">
      <formula>$M$28=TRUE</formula>
    </cfRule>
  </conditionalFormatting>
  <conditionalFormatting sqref="J37:L55">
    <cfRule type="expression" dxfId="0" priority="1">
      <formula>M37=TRUE</formula>
    </cfRule>
  </conditionalFormatting>
  <dataValidations count="2">
    <dataValidation type="list" allowBlank="1" showInputMessage="1" showErrorMessage="1" sqref="J12:L28 J37:L55" xr:uid="{00AA2104-AAE2-4DBC-B2B2-97606150F68C}">
      <formula1>"Short-term,Medium-term,Long-term"</formula1>
    </dataValidation>
    <dataValidation type="list" allowBlank="1" showInputMessage="1" showErrorMessage="1" sqref="G12:I28 G37:I55" xr:uid="{ABF60DE3-F2F9-4C70-960C-741D7A30C9C1}">
      <formula1>"Low,Medium,High"</formula1>
    </dataValidation>
  </dataValidations>
  <hyperlinks>
    <hyperlink ref="B61:F61" r:id="rId1" display="Appendix 1: Climate-Related Risks, Opportunities and Financial Impacts in &quot;Implementing the Recommendations of the Task Force on Climate-related Financial Disclosures,&quot; Updates to the 2017 Annex, TCFD, October 2021." xr:uid="{ACC2E6A6-D83B-4CC6-9877-F0EE8E4B2F8E}"/>
    <hyperlink ref="B61:I61" r:id="rId2" display="&quot;Implementing the Recommendations of the Task Force on Climate-related Financial Disclosures,&quot; Updates to the 2017 Annex, TCFD, October 2021." xr:uid="{7CA6184A-D1C3-44D7-82AB-846040B6DF7D}"/>
    <hyperlink ref="G61" r:id="rId3" display="&quot;Implementing the Recommendations of the Task Force on Climate-related Financial Disclosures,&quot; Updates to the 2017 Annex, TCFD, October 2021." xr:uid="{3376DCE1-D48B-409D-9B95-C818A0C634E8}"/>
  </hyperlinks>
  <pageMargins left="0.25" right="0.25" top="0.75" bottom="0.75" header="0.3" footer="0.3"/>
  <pageSetup scale="82" fitToHeight="0" orientation="landscape" r:id="rId4"/>
  <drawing r:id="rId5"/>
  <legacyDrawing r:id="rId6"/>
  <picture r:id="rId7"/>
  <mc:AlternateContent xmlns:mc="http://schemas.openxmlformats.org/markup-compatibility/2006">
    <mc:Choice Requires="x14">
      <controls>
        <mc:AlternateContent xmlns:mc="http://schemas.openxmlformats.org/markup-compatibility/2006">
          <mc:Choice Requires="x14">
            <control shapeId="48135" r:id="rId8" name="Group Box 7">
              <controlPr defaultSize="0" autoFill="0" autoPict="0">
                <anchor moveWithCells="1">
                  <from>
                    <xdr:col>9</xdr:col>
                    <xdr:colOff>68580</xdr:colOff>
                    <xdr:row>28</xdr:row>
                    <xdr:rowOff>0</xdr:rowOff>
                  </from>
                  <to>
                    <xdr:col>15</xdr:col>
                    <xdr:colOff>929640</xdr:colOff>
                    <xdr:row>28</xdr:row>
                    <xdr:rowOff>342900</xdr:rowOff>
                  </to>
                </anchor>
              </controlPr>
            </control>
          </mc:Choice>
        </mc:AlternateContent>
        <mc:AlternateContent xmlns:mc="http://schemas.openxmlformats.org/markup-compatibility/2006">
          <mc:Choice Requires="x14">
            <control shapeId="48136" r:id="rId9" name="Group Box 8">
              <controlPr defaultSize="0" autoFill="0" autoPict="0">
                <anchor moveWithCells="1">
                  <from>
                    <xdr:col>6</xdr:col>
                    <xdr:colOff>60960</xdr:colOff>
                    <xdr:row>28</xdr:row>
                    <xdr:rowOff>0</xdr:rowOff>
                  </from>
                  <to>
                    <xdr:col>9</xdr:col>
                    <xdr:colOff>7620</xdr:colOff>
                    <xdr:row>28</xdr:row>
                    <xdr:rowOff>342900</xdr:rowOff>
                  </to>
                </anchor>
              </controlPr>
            </control>
          </mc:Choice>
        </mc:AlternateContent>
        <mc:AlternateContent xmlns:mc="http://schemas.openxmlformats.org/markup-compatibility/2006">
          <mc:Choice Requires="x14">
            <control shapeId="48144" r:id="rId10" name="Group Box 16">
              <controlPr defaultSize="0" autoFill="0" autoPict="0">
                <anchor moveWithCells="1">
                  <from>
                    <xdr:col>9</xdr:col>
                    <xdr:colOff>68580</xdr:colOff>
                    <xdr:row>28</xdr:row>
                    <xdr:rowOff>0</xdr:rowOff>
                  </from>
                  <to>
                    <xdr:col>15</xdr:col>
                    <xdr:colOff>929640</xdr:colOff>
                    <xdr:row>28</xdr:row>
                    <xdr:rowOff>342900</xdr:rowOff>
                  </to>
                </anchor>
              </controlPr>
            </control>
          </mc:Choice>
        </mc:AlternateContent>
        <mc:AlternateContent xmlns:mc="http://schemas.openxmlformats.org/markup-compatibility/2006">
          <mc:Choice Requires="x14">
            <control shapeId="48145" r:id="rId11" name="Group Box 17">
              <controlPr defaultSize="0" autoFill="0" autoPict="0">
                <anchor moveWithCells="1">
                  <from>
                    <xdr:col>6</xdr:col>
                    <xdr:colOff>60960</xdr:colOff>
                    <xdr:row>28</xdr:row>
                    <xdr:rowOff>0</xdr:rowOff>
                  </from>
                  <to>
                    <xdr:col>9</xdr:col>
                    <xdr:colOff>7620</xdr:colOff>
                    <xdr:row>28</xdr:row>
                    <xdr:rowOff>335280</xdr:rowOff>
                  </to>
                </anchor>
              </controlPr>
            </control>
          </mc:Choice>
        </mc:AlternateContent>
        <mc:AlternateContent xmlns:mc="http://schemas.openxmlformats.org/markup-compatibility/2006">
          <mc:Choice Requires="x14">
            <control shapeId="48153" r:id="rId12" name="Group Box 25">
              <controlPr defaultSize="0" autoFill="0" autoPict="0">
                <anchor moveWithCells="1">
                  <from>
                    <xdr:col>9</xdr:col>
                    <xdr:colOff>68580</xdr:colOff>
                    <xdr:row>28</xdr:row>
                    <xdr:rowOff>0</xdr:rowOff>
                  </from>
                  <to>
                    <xdr:col>15</xdr:col>
                    <xdr:colOff>929640</xdr:colOff>
                    <xdr:row>28</xdr:row>
                    <xdr:rowOff>342900</xdr:rowOff>
                  </to>
                </anchor>
              </controlPr>
            </control>
          </mc:Choice>
        </mc:AlternateContent>
        <mc:AlternateContent xmlns:mc="http://schemas.openxmlformats.org/markup-compatibility/2006">
          <mc:Choice Requires="x14">
            <control shapeId="48154" r:id="rId13" name="Group Box 26">
              <controlPr defaultSize="0" autoFill="0" autoPict="0">
                <anchor moveWithCells="1">
                  <from>
                    <xdr:col>6</xdr:col>
                    <xdr:colOff>60960</xdr:colOff>
                    <xdr:row>28</xdr:row>
                    <xdr:rowOff>0</xdr:rowOff>
                  </from>
                  <to>
                    <xdr:col>9</xdr:col>
                    <xdr:colOff>7620</xdr:colOff>
                    <xdr:row>28</xdr:row>
                    <xdr:rowOff>335280</xdr:rowOff>
                  </to>
                </anchor>
              </controlPr>
            </control>
          </mc:Choice>
        </mc:AlternateContent>
        <mc:AlternateContent xmlns:mc="http://schemas.openxmlformats.org/markup-compatibility/2006">
          <mc:Choice Requires="x14">
            <control shapeId="48162" r:id="rId14" name="Group Box 34">
              <controlPr defaultSize="0" autoFill="0" autoPict="0">
                <anchor moveWithCells="1">
                  <from>
                    <xdr:col>9</xdr:col>
                    <xdr:colOff>68580</xdr:colOff>
                    <xdr:row>28</xdr:row>
                    <xdr:rowOff>0</xdr:rowOff>
                  </from>
                  <to>
                    <xdr:col>15</xdr:col>
                    <xdr:colOff>929640</xdr:colOff>
                    <xdr:row>28</xdr:row>
                    <xdr:rowOff>342900</xdr:rowOff>
                  </to>
                </anchor>
              </controlPr>
            </control>
          </mc:Choice>
        </mc:AlternateContent>
        <mc:AlternateContent xmlns:mc="http://schemas.openxmlformats.org/markup-compatibility/2006">
          <mc:Choice Requires="x14">
            <control shapeId="48163" r:id="rId15" name="Group Box 35">
              <controlPr defaultSize="0" autoFill="0" autoPict="0">
                <anchor moveWithCells="1">
                  <from>
                    <xdr:col>6</xdr:col>
                    <xdr:colOff>60960</xdr:colOff>
                    <xdr:row>28</xdr:row>
                    <xdr:rowOff>0</xdr:rowOff>
                  </from>
                  <to>
                    <xdr:col>9</xdr:col>
                    <xdr:colOff>7620</xdr:colOff>
                    <xdr:row>28</xdr:row>
                    <xdr:rowOff>335280</xdr:rowOff>
                  </to>
                </anchor>
              </controlPr>
            </control>
          </mc:Choice>
        </mc:AlternateContent>
        <mc:AlternateContent xmlns:mc="http://schemas.openxmlformats.org/markup-compatibility/2006">
          <mc:Choice Requires="x14">
            <control shapeId="48165" r:id="rId16" name="Group Box 37">
              <controlPr defaultSize="0" autoFill="0" autoPict="0">
                <anchor moveWithCells="1">
                  <from>
                    <xdr:col>9</xdr:col>
                    <xdr:colOff>68580</xdr:colOff>
                    <xdr:row>28</xdr:row>
                    <xdr:rowOff>0</xdr:rowOff>
                  </from>
                  <to>
                    <xdr:col>15</xdr:col>
                    <xdr:colOff>937260</xdr:colOff>
                    <xdr:row>28</xdr:row>
                    <xdr:rowOff>350520</xdr:rowOff>
                  </to>
                </anchor>
              </controlPr>
            </control>
          </mc:Choice>
        </mc:AlternateContent>
        <mc:AlternateContent xmlns:mc="http://schemas.openxmlformats.org/markup-compatibility/2006">
          <mc:Choice Requires="x14">
            <control shapeId="48166" r:id="rId17" name="Group Box 38">
              <controlPr defaultSize="0" autoFill="0" autoPict="0">
                <anchor moveWithCells="1">
                  <from>
                    <xdr:col>6</xdr:col>
                    <xdr:colOff>60960</xdr:colOff>
                    <xdr:row>28</xdr:row>
                    <xdr:rowOff>0</xdr:rowOff>
                  </from>
                  <to>
                    <xdr:col>9</xdr:col>
                    <xdr:colOff>7620</xdr:colOff>
                    <xdr:row>28</xdr:row>
                    <xdr:rowOff>350520</xdr:rowOff>
                  </to>
                </anchor>
              </controlPr>
            </control>
          </mc:Choice>
        </mc:AlternateContent>
        <mc:AlternateContent xmlns:mc="http://schemas.openxmlformats.org/markup-compatibility/2006">
          <mc:Choice Requires="x14">
            <control shapeId="48167" r:id="rId18" name="Group Box 39">
              <controlPr defaultSize="0" autoFill="0" autoPict="0">
                <anchor moveWithCells="1">
                  <from>
                    <xdr:col>9</xdr:col>
                    <xdr:colOff>68580</xdr:colOff>
                    <xdr:row>28</xdr:row>
                    <xdr:rowOff>0</xdr:rowOff>
                  </from>
                  <to>
                    <xdr:col>15</xdr:col>
                    <xdr:colOff>937260</xdr:colOff>
                    <xdr:row>28</xdr:row>
                    <xdr:rowOff>350520</xdr:rowOff>
                  </to>
                </anchor>
              </controlPr>
            </control>
          </mc:Choice>
        </mc:AlternateContent>
        <mc:AlternateContent xmlns:mc="http://schemas.openxmlformats.org/markup-compatibility/2006">
          <mc:Choice Requires="x14">
            <control shapeId="48168" r:id="rId19" name="Group Box 40">
              <controlPr defaultSize="0" autoFill="0" autoPict="0">
                <anchor moveWithCells="1">
                  <from>
                    <xdr:col>6</xdr:col>
                    <xdr:colOff>60960</xdr:colOff>
                    <xdr:row>28</xdr:row>
                    <xdr:rowOff>0</xdr:rowOff>
                  </from>
                  <to>
                    <xdr:col>9</xdr:col>
                    <xdr:colOff>7620</xdr:colOff>
                    <xdr:row>28</xdr:row>
                    <xdr:rowOff>350520</xdr:rowOff>
                  </to>
                </anchor>
              </controlPr>
            </control>
          </mc:Choice>
        </mc:AlternateContent>
        <mc:AlternateContent xmlns:mc="http://schemas.openxmlformats.org/markup-compatibility/2006">
          <mc:Choice Requires="x14">
            <control shapeId="48169" r:id="rId20" name="Group Box 41">
              <controlPr defaultSize="0" autoFill="0" autoPict="0">
                <anchor moveWithCells="1">
                  <from>
                    <xdr:col>9</xdr:col>
                    <xdr:colOff>68580</xdr:colOff>
                    <xdr:row>28</xdr:row>
                    <xdr:rowOff>0</xdr:rowOff>
                  </from>
                  <to>
                    <xdr:col>15</xdr:col>
                    <xdr:colOff>937260</xdr:colOff>
                    <xdr:row>28</xdr:row>
                    <xdr:rowOff>350520</xdr:rowOff>
                  </to>
                </anchor>
              </controlPr>
            </control>
          </mc:Choice>
        </mc:AlternateContent>
        <mc:AlternateContent xmlns:mc="http://schemas.openxmlformats.org/markup-compatibility/2006">
          <mc:Choice Requires="x14">
            <control shapeId="48170" r:id="rId21" name="Group Box 42">
              <controlPr defaultSize="0" autoFill="0" autoPict="0">
                <anchor moveWithCells="1">
                  <from>
                    <xdr:col>6</xdr:col>
                    <xdr:colOff>60960</xdr:colOff>
                    <xdr:row>28</xdr:row>
                    <xdr:rowOff>0</xdr:rowOff>
                  </from>
                  <to>
                    <xdr:col>9</xdr:col>
                    <xdr:colOff>7620</xdr:colOff>
                    <xdr:row>28</xdr:row>
                    <xdr:rowOff>350520</xdr:rowOff>
                  </to>
                </anchor>
              </controlPr>
            </control>
          </mc:Choice>
        </mc:AlternateContent>
        <mc:AlternateContent xmlns:mc="http://schemas.openxmlformats.org/markup-compatibility/2006">
          <mc:Choice Requires="x14">
            <control shapeId="48171" r:id="rId22" name="Group Box 43">
              <controlPr defaultSize="0" autoFill="0" autoPict="0">
                <anchor moveWithCells="1">
                  <from>
                    <xdr:col>9</xdr:col>
                    <xdr:colOff>68580</xdr:colOff>
                    <xdr:row>28</xdr:row>
                    <xdr:rowOff>0</xdr:rowOff>
                  </from>
                  <to>
                    <xdr:col>15</xdr:col>
                    <xdr:colOff>937260</xdr:colOff>
                    <xdr:row>28</xdr:row>
                    <xdr:rowOff>350520</xdr:rowOff>
                  </to>
                </anchor>
              </controlPr>
            </control>
          </mc:Choice>
        </mc:AlternateContent>
        <mc:AlternateContent xmlns:mc="http://schemas.openxmlformats.org/markup-compatibility/2006">
          <mc:Choice Requires="x14">
            <control shapeId="48172" r:id="rId23" name="Group Box 44">
              <controlPr defaultSize="0" autoFill="0" autoPict="0">
                <anchor moveWithCells="1">
                  <from>
                    <xdr:col>6</xdr:col>
                    <xdr:colOff>60960</xdr:colOff>
                    <xdr:row>28</xdr:row>
                    <xdr:rowOff>0</xdr:rowOff>
                  </from>
                  <to>
                    <xdr:col>8</xdr:col>
                    <xdr:colOff>716280</xdr:colOff>
                    <xdr:row>28</xdr:row>
                    <xdr:rowOff>350520</xdr:rowOff>
                  </to>
                </anchor>
              </controlPr>
            </control>
          </mc:Choice>
        </mc:AlternateContent>
        <mc:AlternateContent xmlns:mc="http://schemas.openxmlformats.org/markup-compatibility/2006">
          <mc:Choice Requires="x14">
            <control shapeId="48173" r:id="rId24" name="Group Box 45">
              <controlPr defaultSize="0" autoFill="0" autoPict="0">
                <anchor moveWithCells="1">
                  <from>
                    <xdr:col>9</xdr:col>
                    <xdr:colOff>68580</xdr:colOff>
                    <xdr:row>28</xdr:row>
                    <xdr:rowOff>0</xdr:rowOff>
                  </from>
                  <to>
                    <xdr:col>15</xdr:col>
                    <xdr:colOff>937260</xdr:colOff>
                    <xdr:row>28</xdr:row>
                    <xdr:rowOff>350520</xdr:rowOff>
                  </to>
                </anchor>
              </controlPr>
            </control>
          </mc:Choice>
        </mc:AlternateContent>
        <mc:AlternateContent xmlns:mc="http://schemas.openxmlformats.org/markup-compatibility/2006">
          <mc:Choice Requires="x14">
            <control shapeId="48174" r:id="rId25" name="Group Box 46">
              <controlPr defaultSize="0" autoFill="0" autoPict="0">
                <anchor moveWithCells="1">
                  <from>
                    <xdr:col>6</xdr:col>
                    <xdr:colOff>60960</xdr:colOff>
                    <xdr:row>28</xdr:row>
                    <xdr:rowOff>0</xdr:rowOff>
                  </from>
                  <to>
                    <xdr:col>8</xdr:col>
                    <xdr:colOff>716280</xdr:colOff>
                    <xdr:row>28</xdr:row>
                    <xdr:rowOff>350520</xdr:rowOff>
                  </to>
                </anchor>
              </controlPr>
            </control>
          </mc:Choice>
        </mc:AlternateContent>
        <mc:AlternateContent xmlns:mc="http://schemas.openxmlformats.org/markup-compatibility/2006">
          <mc:Choice Requires="x14">
            <control shapeId="48175" r:id="rId26" name="Group Box 47">
              <controlPr defaultSize="0" autoFill="0" autoPict="0">
                <anchor moveWithCells="1">
                  <from>
                    <xdr:col>9</xdr:col>
                    <xdr:colOff>68580</xdr:colOff>
                    <xdr:row>28</xdr:row>
                    <xdr:rowOff>0</xdr:rowOff>
                  </from>
                  <to>
                    <xdr:col>15</xdr:col>
                    <xdr:colOff>937260</xdr:colOff>
                    <xdr:row>28</xdr:row>
                    <xdr:rowOff>350520</xdr:rowOff>
                  </to>
                </anchor>
              </controlPr>
            </control>
          </mc:Choice>
        </mc:AlternateContent>
        <mc:AlternateContent xmlns:mc="http://schemas.openxmlformats.org/markup-compatibility/2006">
          <mc:Choice Requires="x14">
            <control shapeId="48176" r:id="rId27" name="Group Box 48">
              <controlPr defaultSize="0" autoFill="0" autoPict="0">
                <anchor moveWithCells="1">
                  <from>
                    <xdr:col>6</xdr:col>
                    <xdr:colOff>60960</xdr:colOff>
                    <xdr:row>28</xdr:row>
                    <xdr:rowOff>0</xdr:rowOff>
                  </from>
                  <to>
                    <xdr:col>8</xdr:col>
                    <xdr:colOff>716280</xdr:colOff>
                    <xdr:row>28</xdr:row>
                    <xdr:rowOff>350520</xdr:rowOff>
                  </to>
                </anchor>
              </controlPr>
            </control>
          </mc:Choice>
        </mc:AlternateContent>
        <mc:AlternateContent xmlns:mc="http://schemas.openxmlformats.org/markup-compatibility/2006">
          <mc:Choice Requires="x14">
            <control shapeId="48177" r:id="rId28" name="Group Box 49">
              <controlPr defaultSize="0" autoFill="0" autoPict="0">
                <anchor moveWithCells="1">
                  <from>
                    <xdr:col>9</xdr:col>
                    <xdr:colOff>68580</xdr:colOff>
                    <xdr:row>28</xdr:row>
                    <xdr:rowOff>0</xdr:rowOff>
                  </from>
                  <to>
                    <xdr:col>15</xdr:col>
                    <xdr:colOff>937260</xdr:colOff>
                    <xdr:row>28</xdr:row>
                    <xdr:rowOff>350520</xdr:rowOff>
                  </to>
                </anchor>
              </controlPr>
            </control>
          </mc:Choice>
        </mc:AlternateContent>
        <mc:AlternateContent xmlns:mc="http://schemas.openxmlformats.org/markup-compatibility/2006">
          <mc:Choice Requires="x14">
            <control shapeId="48178" r:id="rId29" name="Group Box 50">
              <controlPr defaultSize="0" autoFill="0" autoPict="0">
                <anchor moveWithCells="1">
                  <from>
                    <xdr:col>6</xdr:col>
                    <xdr:colOff>60960</xdr:colOff>
                    <xdr:row>28</xdr:row>
                    <xdr:rowOff>0</xdr:rowOff>
                  </from>
                  <to>
                    <xdr:col>8</xdr:col>
                    <xdr:colOff>716280</xdr:colOff>
                    <xdr:row>28</xdr:row>
                    <xdr:rowOff>350520</xdr:rowOff>
                  </to>
                </anchor>
              </controlPr>
            </control>
          </mc:Choice>
        </mc:AlternateContent>
        <mc:AlternateContent xmlns:mc="http://schemas.openxmlformats.org/markup-compatibility/2006">
          <mc:Choice Requires="x14">
            <control shapeId="48179" r:id="rId30" name="Group Box 51">
              <controlPr defaultSize="0" autoFill="0" autoPict="0">
                <anchor moveWithCells="1">
                  <from>
                    <xdr:col>9</xdr:col>
                    <xdr:colOff>68580</xdr:colOff>
                    <xdr:row>28</xdr:row>
                    <xdr:rowOff>0</xdr:rowOff>
                  </from>
                  <to>
                    <xdr:col>15</xdr:col>
                    <xdr:colOff>937260</xdr:colOff>
                    <xdr:row>28</xdr:row>
                    <xdr:rowOff>350520</xdr:rowOff>
                  </to>
                </anchor>
              </controlPr>
            </control>
          </mc:Choice>
        </mc:AlternateContent>
        <mc:AlternateContent xmlns:mc="http://schemas.openxmlformats.org/markup-compatibility/2006">
          <mc:Choice Requires="x14">
            <control shapeId="48180" r:id="rId31" name="Group Box 52">
              <controlPr defaultSize="0" autoFill="0" autoPict="0">
                <anchor moveWithCells="1">
                  <from>
                    <xdr:col>6</xdr:col>
                    <xdr:colOff>60960</xdr:colOff>
                    <xdr:row>28</xdr:row>
                    <xdr:rowOff>0</xdr:rowOff>
                  </from>
                  <to>
                    <xdr:col>8</xdr:col>
                    <xdr:colOff>716280</xdr:colOff>
                    <xdr:row>28</xdr:row>
                    <xdr:rowOff>350520</xdr:rowOff>
                  </to>
                </anchor>
              </controlPr>
            </control>
          </mc:Choice>
        </mc:AlternateContent>
        <mc:AlternateContent xmlns:mc="http://schemas.openxmlformats.org/markup-compatibility/2006">
          <mc:Choice Requires="x14">
            <control shapeId="48181" r:id="rId32" name="Group Box 53">
              <controlPr defaultSize="0" autoFill="0" autoPict="0">
                <anchor moveWithCells="1">
                  <from>
                    <xdr:col>9</xdr:col>
                    <xdr:colOff>68580</xdr:colOff>
                    <xdr:row>28</xdr:row>
                    <xdr:rowOff>0</xdr:rowOff>
                  </from>
                  <to>
                    <xdr:col>15</xdr:col>
                    <xdr:colOff>937260</xdr:colOff>
                    <xdr:row>28</xdr:row>
                    <xdr:rowOff>350520</xdr:rowOff>
                  </to>
                </anchor>
              </controlPr>
            </control>
          </mc:Choice>
        </mc:AlternateContent>
        <mc:AlternateContent xmlns:mc="http://schemas.openxmlformats.org/markup-compatibility/2006">
          <mc:Choice Requires="x14">
            <control shapeId="48182" r:id="rId33" name="Group Box 54">
              <controlPr defaultSize="0" autoFill="0" autoPict="0">
                <anchor moveWithCells="1">
                  <from>
                    <xdr:col>6</xdr:col>
                    <xdr:colOff>60960</xdr:colOff>
                    <xdr:row>28</xdr:row>
                    <xdr:rowOff>0</xdr:rowOff>
                  </from>
                  <to>
                    <xdr:col>8</xdr:col>
                    <xdr:colOff>716280</xdr:colOff>
                    <xdr:row>28</xdr:row>
                    <xdr:rowOff>350520</xdr:rowOff>
                  </to>
                </anchor>
              </controlPr>
            </control>
          </mc:Choice>
        </mc:AlternateContent>
        <mc:AlternateContent xmlns:mc="http://schemas.openxmlformats.org/markup-compatibility/2006">
          <mc:Choice Requires="x14">
            <control shapeId="48183" r:id="rId34" name="Group Box 55">
              <controlPr defaultSize="0" autoFill="0" autoPict="0">
                <anchor moveWithCells="1">
                  <from>
                    <xdr:col>9</xdr:col>
                    <xdr:colOff>68580</xdr:colOff>
                    <xdr:row>28</xdr:row>
                    <xdr:rowOff>0</xdr:rowOff>
                  </from>
                  <to>
                    <xdr:col>15</xdr:col>
                    <xdr:colOff>937260</xdr:colOff>
                    <xdr:row>28</xdr:row>
                    <xdr:rowOff>350520</xdr:rowOff>
                  </to>
                </anchor>
              </controlPr>
            </control>
          </mc:Choice>
        </mc:AlternateContent>
        <mc:AlternateContent xmlns:mc="http://schemas.openxmlformats.org/markup-compatibility/2006">
          <mc:Choice Requires="x14">
            <control shapeId="48184" r:id="rId35" name="Group Box 56">
              <controlPr defaultSize="0" autoFill="0" autoPict="0">
                <anchor moveWithCells="1">
                  <from>
                    <xdr:col>6</xdr:col>
                    <xdr:colOff>60960</xdr:colOff>
                    <xdr:row>28</xdr:row>
                    <xdr:rowOff>0</xdr:rowOff>
                  </from>
                  <to>
                    <xdr:col>8</xdr:col>
                    <xdr:colOff>716280</xdr:colOff>
                    <xdr:row>28</xdr:row>
                    <xdr:rowOff>350520</xdr:rowOff>
                  </to>
                </anchor>
              </controlPr>
            </control>
          </mc:Choice>
        </mc:AlternateContent>
        <mc:AlternateContent xmlns:mc="http://schemas.openxmlformats.org/markup-compatibility/2006">
          <mc:Choice Requires="x14">
            <control shapeId="48191" r:id="rId36" name="Group Box 63">
              <controlPr defaultSize="0" autoFill="0" autoPict="0">
                <anchor moveWithCells="1">
                  <from>
                    <xdr:col>9</xdr:col>
                    <xdr:colOff>68580</xdr:colOff>
                    <xdr:row>28</xdr:row>
                    <xdr:rowOff>0</xdr:rowOff>
                  </from>
                  <to>
                    <xdr:col>15</xdr:col>
                    <xdr:colOff>937260</xdr:colOff>
                    <xdr:row>28</xdr:row>
                    <xdr:rowOff>358140</xdr:rowOff>
                  </to>
                </anchor>
              </controlPr>
            </control>
          </mc:Choice>
        </mc:AlternateContent>
        <mc:AlternateContent xmlns:mc="http://schemas.openxmlformats.org/markup-compatibility/2006">
          <mc:Choice Requires="x14">
            <control shapeId="48192" r:id="rId37" name="Group Box 64">
              <controlPr defaultSize="0" autoFill="0" autoPict="0">
                <anchor moveWithCells="1">
                  <from>
                    <xdr:col>6</xdr:col>
                    <xdr:colOff>60960</xdr:colOff>
                    <xdr:row>28</xdr:row>
                    <xdr:rowOff>0</xdr:rowOff>
                  </from>
                  <to>
                    <xdr:col>8</xdr:col>
                    <xdr:colOff>716280</xdr:colOff>
                    <xdr:row>28</xdr:row>
                    <xdr:rowOff>350520</xdr:rowOff>
                  </to>
                </anchor>
              </controlPr>
            </control>
          </mc:Choice>
        </mc:AlternateContent>
        <mc:AlternateContent xmlns:mc="http://schemas.openxmlformats.org/markup-compatibility/2006">
          <mc:Choice Requires="x14">
            <control shapeId="48194" r:id="rId38" name="Group Box 66">
              <controlPr defaultSize="0" autoFill="0" autoPict="0">
                <anchor moveWithCells="1">
                  <from>
                    <xdr:col>9</xdr:col>
                    <xdr:colOff>68580</xdr:colOff>
                    <xdr:row>28</xdr:row>
                    <xdr:rowOff>0</xdr:rowOff>
                  </from>
                  <to>
                    <xdr:col>15</xdr:col>
                    <xdr:colOff>937260</xdr:colOff>
                    <xdr:row>28</xdr:row>
                    <xdr:rowOff>350520</xdr:rowOff>
                  </to>
                </anchor>
              </controlPr>
            </control>
          </mc:Choice>
        </mc:AlternateContent>
        <mc:AlternateContent xmlns:mc="http://schemas.openxmlformats.org/markup-compatibility/2006">
          <mc:Choice Requires="x14">
            <control shapeId="48195" r:id="rId39" name="Group Box 67">
              <controlPr defaultSize="0" autoFill="0" autoPict="0">
                <anchor moveWithCells="1">
                  <from>
                    <xdr:col>6</xdr:col>
                    <xdr:colOff>60960</xdr:colOff>
                    <xdr:row>28</xdr:row>
                    <xdr:rowOff>0</xdr:rowOff>
                  </from>
                  <to>
                    <xdr:col>8</xdr:col>
                    <xdr:colOff>716280</xdr:colOff>
                    <xdr:row>28</xdr:row>
                    <xdr:rowOff>350520</xdr:rowOff>
                  </to>
                </anchor>
              </controlPr>
            </control>
          </mc:Choice>
        </mc:AlternateContent>
        <mc:AlternateContent xmlns:mc="http://schemas.openxmlformats.org/markup-compatibility/2006">
          <mc:Choice Requires="x14">
            <control shapeId="48202" r:id="rId40" name="Group Box 74">
              <controlPr defaultSize="0" autoFill="0" autoPict="0">
                <anchor moveWithCells="1">
                  <from>
                    <xdr:col>9</xdr:col>
                    <xdr:colOff>68580</xdr:colOff>
                    <xdr:row>55</xdr:row>
                    <xdr:rowOff>0</xdr:rowOff>
                  </from>
                  <to>
                    <xdr:col>15</xdr:col>
                    <xdr:colOff>937260</xdr:colOff>
                    <xdr:row>55</xdr:row>
                    <xdr:rowOff>350520</xdr:rowOff>
                  </to>
                </anchor>
              </controlPr>
            </control>
          </mc:Choice>
        </mc:AlternateContent>
        <mc:AlternateContent xmlns:mc="http://schemas.openxmlformats.org/markup-compatibility/2006">
          <mc:Choice Requires="x14">
            <control shapeId="48203" r:id="rId41" name="Group Box 75">
              <controlPr defaultSize="0" autoFill="0" autoPict="0">
                <anchor moveWithCells="1">
                  <from>
                    <xdr:col>6</xdr:col>
                    <xdr:colOff>60960</xdr:colOff>
                    <xdr:row>55</xdr:row>
                    <xdr:rowOff>0</xdr:rowOff>
                  </from>
                  <to>
                    <xdr:col>9</xdr:col>
                    <xdr:colOff>7620</xdr:colOff>
                    <xdr:row>55</xdr:row>
                    <xdr:rowOff>350520</xdr:rowOff>
                  </to>
                </anchor>
              </controlPr>
            </control>
          </mc:Choice>
        </mc:AlternateContent>
        <mc:AlternateContent xmlns:mc="http://schemas.openxmlformats.org/markup-compatibility/2006">
          <mc:Choice Requires="x14">
            <control shapeId="48211" r:id="rId42" name="Group Box 83">
              <controlPr defaultSize="0" autoFill="0" autoPict="0">
                <anchor moveWithCells="1">
                  <from>
                    <xdr:col>9</xdr:col>
                    <xdr:colOff>68580</xdr:colOff>
                    <xdr:row>55</xdr:row>
                    <xdr:rowOff>0</xdr:rowOff>
                  </from>
                  <to>
                    <xdr:col>15</xdr:col>
                    <xdr:colOff>937260</xdr:colOff>
                    <xdr:row>55</xdr:row>
                    <xdr:rowOff>350520</xdr:rowOff>
                  </to>
                </anchor>
              </controlPr>
            </control>
          </mc:Choice>
        </mc:AlternateContent>
        <mc:AlternateContent xmlns:mc="http://schemas.openxmlformats.org/markup-compatibility/2006">
          <mc:Choice Requires="x14">
            <control shapeId="48212" r:id="rId43" name="Group Box 84">
              <controlPr defaultSize="0" autoFill="0" autoPict="0">
                <anchor moveWithCells="1">
                  <from>
                    <xdr:col>6</xdr:col>
                    <xdr:colOff>60960</xdr:colOff>
                    <xdr:row>55</xdr:row>
                    <xdr:rowOff>0</xdr:rowOff>
                  </from>
                  <to>
                    <xdr:col>9</xdr:col>
                    <xdr:colOff>7620</xdr:colOff>
                    <xdr:row>55</xdr:row>
                    <xdr:rowOff>335280</xdr:rowOff>
                  </to>
                </anchor>
              </controlPr>
            </control>
          </mc:Choice>
        </mc:AlternateContent>
        <mc:AlternateContent xmlns:mc="http://schemas.openxmlformats.org/markup-compatibility/2006">
          <mc:Choice Requires="x14">
            <control shapeId="48220" r:id="rId44" name="Group Box 92">
              <controlPr defaultSize="0" autoFill="0" autoPict="0">
                <anchor moveWithCells="1">
                  <from>
                    <xdr:col>9</xdr:col>
                    <xdr:colOff>68580</xdr:colOff>
                    <xdr:row>55</xdr:row>
                    <xdr:rowOff>0</xdr:rowOff>
                  </from>
                  <to>
                    <xdr:col>15</xdr:col>
                    <xdr:colOff>937260</xdr:colOff>
                    <xdr:row>55</xdr:row>
                    <xdr:rowOff>350520</xdr:rowOff>
                  </to>
                </anchor>
              </controlPr>
            </control>
          </mc:Choice>
        </mc:AlternateContent>
        <mc:AlternateContent xmlns:mc="http://schemas.openxmlformats.org/markup-compatibility/2006">
          <mc:Choice Requires="x14">
            <control shapeId="48221" r:id="rId45" name="Group Box 93">
              <controlPr defaultSize="0" autoFill="0" autoPict="0">
                <anchor moveWithCells="1">
                  <from>
                    <xdr:col>6</xdr:col>
                    <xdr:colOff>60960</xdr:colOff>
                    <xdr:row>55</xdr:row>
                    <xdr:rowOff>0</xdr:rowOff>
                  </from>
                  <to>
                    <xdr:col>9</xdr:col>
                    <xdr:colOff>7620</xdr:colOff>
                    <xdr:row>55</xdr:row>
                    <xdr:rowOff>335280</xdr:rowOff>
                  </to>
                </anchor>
              </controlPr>
            </control>
          </mc:Choice>
        </mc:AlternateContent>
        <mc:AlternateContent xmlns:mc="http://schemas.openxmlformats.org/markup-compatibility/2006">
          <mc:Choice Requires="x14">
            <control shapeId="48229" r:id="rId46" name="Group Box 101">
              <controlPr defaultSize="0" autoFill="0" autoPict="0">
                <anchor moveWithCells="1">
                  <from>
                    <xdr:col>9</xdr:col>
                    <xdr:colOff>68580</xdr:colOff>
                    <xdr:row>55</xdr:row>
                    <xdr:rowOff>0</xdr:rowOff>
                  </from>
                  <to>
                    <xdr:col>15</xdr:col>
                    <xdr:colOff>937260</xdr:colOff>
                    <xdr:row>55</xdr:row>
                    <xdr:rowOff>350520</xdr:rowOff>
                  </to>
                </anchor>
              </controlPr>
            </control>
          </mc:Choice>
        </mc:AlternateContent>
        <mc:AlternateContent xmlns:mc="http://schemas.openxmlformats.org/markup-compatibility/2006">
          <mc:Choice Requires="x14">
            <control shapeId="48230" r:id="rId47" name="Group Box 102">
              <controlPr defaultSize="0" autoFill="0" autoPict="0">
                <anchor moveWithCells="1">
                  <from>
                    <xdr:col>6</xdr:col>
                    <xdr:colOff>60960</xdr:colOff>
                    <xdr:row>55</xdr:row>
                    <xdr:rowOff>0</xdr:rowOff>
                  </from>
                  <to>
                    <xdr:col>9</xdr:col>
                    <xdr:colOff>7620</xdr:colOff>
                    <xdr:row>55</xdr:row>
                    <xdr:rowOff>335280</xdr:rowOff>
                  </to>
                </anchor>
              </controlPr>
            </control>
          </mc:Choice>
        </mc:AlternateContent>
        <mc:AlternateContent xmlns:mc="http://schemas.openxmlformats.org/markup-compatibility/2006">
          <mc:Choice Requires="x14">
            <control shapeId="48232" r:id="rId48" name="Group Box 104">
              <controlPr defaultSize="0" autoFill="0" autoPict="0">
                <anchor moveWithCells="1">
                  <from>
                    <xdr:col>9</xdr:col>
                    <xdr:colOff>68580</xdr:colOff>
                    <xdr:row>55</xdr:row>
                    <xdr:rowOff>0</xdr:rowOff>
                  </from>
                  <to>
                    <xdr:col>15</xdr:col>
                    <xdr:colOff>937260</xdr:colOff>
                    <xdr:row>55</xdr:row>
                    <xdr:rowOff>350520</xdr:rowOff>
                  </to>
                </anchor>
              </controlPr>
            </control>
          </mc:Choice>
        </mc:AlternateContent>
        <mc:AlternateContent xmlns:mc="http://schemas.openxmlformats.org/markup-compatibility/2006">
          <mc:Choice Requires="x14">
            <control shapeId="48233" r:id="rId49" name="Group Box 105">
              <controlPr defaultSize="0" autoFill="0" autoPict="0">
                <anchor moveWithCells="1">
                  <from>
                    <xdr:col>6</xdr:col>
                    <xdr:colOff>60960</xdr:colOff>
                    <xdr:row>55</xdr:row>
                    <xdr:rowOff>0</xdr:rowOff>
                  </from>
                  <to>
                    <xdr:col>9</xdr:col>
                    <xdr:colOff>7620</xdr:colOff>
                    <xdr:row>55</xdr:row>
                    <xdr:rowOff>350520</xdr:rowOff>
                  </to>
                </anchor>
              </controlPr>
            </control>
          </mc:Choice>
        </mc:AlternateContent>
        <mc:AlternateContent xmlns:mc="http://schemas.openxmlformats.org/markup-compatibility/2006">
          <mc:Choice Requires="x14">
            <control shapeId="48234" r:id="rId50" name="Group Box 106">
              <controlPr defaultSize="0" autoFill="0" autoPict="0">
                <anchor moveWithCells="1">
                  <from>
                    <xdr:col>9</xdr:col>
                    <xdr:colOff>68580</xdr:colOff>
                    <xdr:row>55</xdr:row>
                    <xdr:rowOff>0</xdr:rowOff>
                  </from>
                  <to>
                    <xdr:col>15</xdr:col>
                    <xdr:colOff>937260</xdr:colOff>
                    <xdr:row>55</xdr:row>
                    <xdr:rowOff>350520</xdr:rowOff>
                  </to>
                </anchor>
              </controlPr>
            </control>
          </mc:Choice>
        </mc:AlternateContent>
        <mc:AlternateContent xmlns:mc="http://schemas.openxmlformats.org/markup-compatibility/2006">
          <mc:Choice Requires="x14">
            <control shapeId="48235" r:id="rId51" name="Group Box 107">
              <controlPr defaultSize="0" autoFill="0" autoPict="0">
                <anchor moveWithCells="1">
                  <from>
                    <xdr:col>6</xdr:col>
                    <xdr:colOff>60960</xdr:colOff>
                    <xdr:row>55</xdr:row>
                    <xdr:rowOff>0</xdr:rowOff>
                  </from>
                  <to>
                    <xdr:col>9</xdr:col>
                    <xdr:colOff>7620</xdr:colOff>
                    <xdr:row>55</xdr:row>
                    <xdr:rowOff>350520</xdr:rowOff>
                  </to>
                </anchor>
              </controlPr>
            </control>
          </mc:Choice>
        </mc:AlternateContent>
        <mc:AlternateContent xmlns:mc="http://schemas.openxmlformats.org/markup-compatibility/2006">
          <mc:Choice Requires="x14">
            <control shapeId="48236" r:id="rId52" name="Group Box 108">
              <controlPr defaultSize="0" autoFill="0" autoPict="0">
                <anchor moveWithCells="1">
                  <from>
                    <xdr:col>9</xdr:col>
                    <xdr:colOff>68580</xdr:colOff>
                    <xdr:row>55</xdr:row>
                    <xdr:rowOff>0</xdr:rowOff>
                  </from>
                  <to>
                    <xdr:col>15</xdr:col>
                    <xdr:colOff>937260</xdr:colOff>
                    <xdr:row>55</xdr:row>
                    <xdr:rowOff>350520</xdr:rowOff>
                  </to>
                </anchor>
              </controlPr>
            </control>
          </mc:Choice>
        </mc:AlternateContent>
        <mc:AlternateContent xmlns:mc="http://schemas.openxmlformats.org/markup-compatibility/2006">
          <mc:Choice Requires="x14">
            <control shapeId="48237" r:id="rId53" name="Group Box 109">
              <controlPr defaultSize="0" autoFill="0" autoPict="0">
                <anchor moveWithCells="1">
                  <from>
                    <xdr:col>6</xdr:col>
                    <xdr:colOff>60960</xdr:colOff>
                    <xdr:row>55</xdr:row>
                    <xdr:rowOff>0</xdr:rowOff>
                  </from>
                  <to>
                    <xdr:col>9</xdr:col>
                    <xdr:colOff>7620</xdr:colOff>
                    <xdr:row>55</xdr:row>
                    <xdr:rowOff>350520</xdr:rowOff>
                  </to>
                </anchor>
              </controlPr>
            </control>
          </mc:Choice>
        </mc:AlternateContent>
        <mc:AlternateContent xmlns:mc="http://schemas.openxmlformats.org/markup-compatibility/2006">
          <mc:Choice Requires="x14">
            <control shapeId="48238" r:id="rId54" name="Group Box 110">
              <controlPr defaultSize="0" autoFill="0" autoPict="0">
                <anchor moveWithCells="1">
                  <from>
                    <xdr:col>9</xdr:col>
                    <xdr:colOff>68580</xdr:colOff>
                    <xdr:row>55</xdr:row>
                    <xdr:rowOff>0</xdr:rowOff>
                  </from>
                  <to>
                    <xdr:col>15</xdr:col>
                    <xdr:colOff>937260</xdr:colOff>
                    <xdr:row>55</xdr:row>
                    <xdr:rowOff>350520</xdr:rowOff>
                  </to>
                </anchor>
              </controlPr>
            </control>
          </mc:Choice>
        </mc:AlternateContent>
        <mc:AlternateContent xmlns:mc="http://schemas.openxmlformats.org/markup-compatibility/2006">
          <mc:Choice Requires="x14">
            <control shapeId="48239" r:id="rId55" name="Group Box 111">
              <controlPr defaultSize="0" autoFill="0" autoPict="0">
                <anchor moveWithCells="1">
                  <from>
                    <xdr:col>6</xdr:col>
                    <xdr:colOff>60960</xdr:colOff>
                    <xdr:row>55</xdr:row>
                    <xdr:rowOff>0</xdr:rowOff>
                  </from>
                  <to>
                    <xdr:col>8</xdr:col>
                    <xdr:colOff>716280</xdr:colOff>
                    <xdr:row>55</xdr:row>
                    <xdr:rowOff>350520</xdr:rowOff>
                  </to>
                </anchor>
              </controlPr>
            </control>
          </mc:Choice>
        </mc:AlternateContent>
        <mc:AlternateContent xmlns:mc="http://schemas.openxmlformats.org/markup-compatibility/2006">
          <mc:Choice Requires="x14">
            <control shapeId="48240" r:id="rId56" name="Group Box 112">
              <controlPr defaultSize="0" autoFill="0" autoPict="0">
                <anchor moveWithCells="1">
                  <from>
                    <xdr:col>9</xdr:col>
                    <xdr:colOff>68580</xdr:colOff>
                    <xdr:row>55</xdr:row>
                    <xdr:rowOff>0</xdr:rowOff>
                  </from>
                  <to>
                    <xdr:col>15</xdr:col>
                    <xdr:colOff>937260</xdr:colOff>
                    <xdr:row>55</xdr:row>
                    <xdr:rowOff>350520</xdr:rowOff>
                  </to>
                </anchor>
              </controlPr>
            </control>
          </mc:Choice>
        </mc:AlternateContent>
        <mc:AlternateContent xmlns:mc="http://schemas.openxmlformats.org/markup-compatibility/2006">
          <mc:Choice Requires="x14">
            <control shapeId="48241" r:id="rId57" name="Group Box 113">
              <controlPr defaultSize="0" autoFill="0" autoPict="0">
                <anchor moveWithCells="1">
                  <from>
                    <xdr:col>6</xdr:col>
                    <xdr:colOff>60960</xdr:colOff>
                    <xdr:row>55</xdr:row>
                    <xdr:rowOff>0</xdr:rowOff>
                  </from>
                  <to>
                    <xdr:col>8</xdr:col>
                    <xdr:colOff>716280</xdr:colOff>
                    <xdr:row>55</xdr:row>
                    <xdr:rowOff>350520</xdr:rowOff>
                  </to>
                </anchor>
              </controlPr>
            </control>
          </mc:Choice>
        </mc:AlternateContent>
        <mc:AlternateContent xmlns:mc="http://schemas.openxmlformats.org/markup-compatibility/2006">
          <mc:Choice Requires="x14">
            <control shapeId="48242" r:id="rId58" name="Group Box 114">
              <controlPr defaultSize="0" autoFill="0" autoPict="0">
                <anchor moveWithCells="1">
                  <from>
                    <xdr:col>9</xdr:col>
                    <xdr:colOff>68580</xdr:colOff>
                    <xdr:row>55</xdr:row>
                    <xdr:rowOff>0</xdr:rowOff>
                  </from>
                  <to>
                    <xdr:col>15</xdr:col>
                    <xdr:colOff>937260</xdr:colOff>
                    <xdr:row>55</xdr:row>
                    <xdr:rowOff>350520</xdr:rowOff>
                  </to>
                </anchor>
              </controlPr>
            </control>
          </mc:Choice>
        </mc:AlternateContent>
        <mc:AlternateContent xmlns:mc="http://schemas.openxmlformats.org/markup-compatibility/2006">
          <mc:Choice Requires="x14">
            <control shapeId="48243" r:id="rId59" name="Group Box 115">
              <controlPr defaultSize="0" autoFill="0" autoPict="0">
                <anchor moveWithCells="1">
                  <from>
                    <xdr:col>6</xdr:col>
                    <xdr:colOff>60960</xdr:colOff>
                    <xdr:row>55</xdr:row>
                    <xdr:rowOff>0</xdr:rowOff>
                  </from>
                  <to>
                    <xdr:col>8</xdr:col>
                    <xdr:colOff>716280</xdr:colOff>
                    <xdr:row>55</xdr:row>
                    <xdr:rowOff>350520</xdr:rowOff>
                  </to>
                </anchor>
              </controlPr>
            </control>
          </mc:Choice>
        </mc:AlternateContent>
        <mc:AlternateContent xmlns:mc="http://schemas.openxmlformats.org/markup-compatibility/2006">
          <mc:Choice Requires="x14">
            <control shapeId="48244" r:id="rId60" name="Group Box 116">
              <controlPr defaultSize="0" autoFill="0" autoPict="0">
                <anchor moveWithCells="1">
                  <from>
                    <xdr:col>9</xdr:col>
                    <xdr:colOff>68580</xdr:colOff>
                    <xdr:row>55</xdr:row>
                    <xdr:rowOff>0</xdr:rowOff>
                  </from>
                  <to>
                    <xdr:col>15</xdr:col>
                    <xdr:colOff>937260</xdr:colOff>
                    <xdr:row>55</xdr:row>
                    <xdr:rowOff>350520</xdr:rowOff>
                  </to>
                </anchor>
              </controlPr>
            </control>
          </mc:Choice>
        </mc:AlternateContent>
        <mc:AlternateContent xmlns:mc="http://schemas.openxmlformats.org/markup-compatibility/2006">
          <mc:Choice Requires="x14">
            <control shapeId="48245" r:id="rId61" name="Group Box 117">
              <controlPr defaultSize="0" autoFill="0" autoPict="0">
                <anchor moveWithCells="1">
                  <from>
                    <xdr:col>6</xdr:col>
                    <xdr:colOff>60960</xdr:colOff>
                    <xdr:row>55</xdr:row>
                    <xdr:rowOff>0</xdr:rowOff>
                  </from>
                  <to>
                    <xdr:col>8</xdr:col>
                    <xdr:colOff>716280</xdr:colOff>
                    <xdr:row>55</xdr:row>
                    <xdr:rowOff>350520</xdr:rowOff>
                  </to>
                </anchor>
              </controlPr>
            </control>
          </mc:Choice>
        </mc:AlternateContent>
        <mc:AlternateContent xmlns:mc="http://schemas.openxmlformats.org/markup-compatibility/2006">
          <mc:Choice Requires="x14">
            <control shapeId="48246" r:id="rId62" name="Group Box 118">
              <controlPr defaultSize="0" autoFill="0" autoPict="0">
                <anchor moveWithCells="1">
                  <from>
                    <xdr:col>9</xdr:col>
                    <xdr:colOff>68580</xdr:colOff>
                    <xdr:row>55</xdr:row>
                    <xdr:rowOff>0</xdr:rowOff>
                  </from>
                  <to>
                    <xdr:col>15</xdr:col>
                    <xdr:colOff>937260</xdr:colOff>
                    <xdr:row>55</xdr:row>
                    <xdr:rowOff>350520</xdr:rowOff>
                  </to>
                </anchor>
              </controlPr>
            </control>
          </mc:Choice>
        </mc:AlternateContent>
        <mc:AlternateContent xmlns:mc="http://schemas.openxmlformats.org/markup-compatibility/2006">
          <mc:Choice Requires="x14">
            <control shapeId="48247" r:id="rId63" name="Group Box 119">
              <controlPr defaultSize="0" autoFill="0" autoPict="0">
                <anchor moveWithCells="1">
                  <from>
                    <xdr:col>6</xdr:col>
                    <xdr:colOff>60960</xdr:colOff>
                    <xdr:row>55</xdr:row>
                    <xdr:rowOff>0</xdr:rowOff>
                  </from>
                  <to>
                    <xdr:col>8</xdr:col>
                    <xdr:colOff>716280</xdr:colOff>
                    <xdr:row>55</xdr:row>
                    <xdr:rowOff>350520</xdr:rowOff>
                  </to>
                </anchor>
              </controlPr>
            </control>
          </mc:Choice>
        </mc:AlternateContent>
        <mc:AlternateContent xmlns:mc="http://schemas.openxmlformats.org/markup-compatibility/2006">
          <mc:Choice Requires="x14">
            <control shapeId="48248" r:id="rId64" name="Group Box 120">
              <controlPr defaultSize="0" autoFill="0" autoPict="0">
                <anchor moveWithCells="1">
                  <from>
                    <xdr:col>9</xdr:col>
                    <xdr:colOff>68580</xdr:colOff>
                    <xdr:row>55</xdr:row>
                    <xdr:rowOff>0</xdr:rowOff>
                  </from>
                  <to>
                    <xdr:col>15</xdr:col>
                    <xdr:colOff>937260</xdr:colOff>
                    <xdr:row>55</xdr:row>
                    <xdr:rowOff>350520</xdr:rowOff>
                  </to>
                </anchor>
              </controlPr>
            </control>
          </mc:Choice>
        </mc:AlternateContent>
        <mc:AlternateContent xmlns:mc="http://schemas.openxmlformats.org/markup-compatibility/2006">
          <mc:Choice Requires="x14">
            <control shapeId="48249" r:id="rId65" name="Group Box 121">
              <controlPr defaultSize="0" autoFill="0" autoPict="0">
                <anchor moveWithCells="1">
                  <from>
                    <xdr:col>6</xdr:col>
                    <xdr:colOff>60960</xdr:colOff>
                    <xdr:row>55</xdr:row>
                    <xdr:rowOff>0</xdr:rowOff>
                  </from>
                  <to>
                    <xdr:col>8</xdr:col>
                    <xdr:colOff>716280</xdr:colOff>
                    <xdr:row>55</xdr:row>
                    <xdr:rowOff>350520</xdr:rowOff>
                  </to>
                </anchor>
              </controlPr>
            </control>
          </mc:Choice>
        </mc:AlternateContent>
        <mc:AlternateContent xmlns:mc="http://schemas.openxmlformats.org/markup-compatibility/2006">
          <mc:Choice Requires="x14">
            <control shapeId="48250" r:id="rId66" name="Group Box 122">
              <controlPr defaultSize="0" autoFill="0" autoPict="0">
                <anchor moveWithCells="1">
                  <from>
                    <xdr:col>9</xdr:col>
                    <xdr:colOff>68580</xdr:colOff>
                    <xdr:row>55</xdr:row>
                    <xdr:rowOff>0</xdr:rowOff>
                  </from>
                  <to>
                    <xdr:col>15</xdr:col>
                    <xdr:colOff>937260</xdr:colOff>
                    <xdr:row>55</xdr:row>
                    <xdr:rowOff>350520</xdr:rowOff>
                  </to>
                </anchor>
              </controlPr>
            </control>
          </mc:Choice>
        </mc:AlternateContent>
        <mc:AlternateContent xmlns:mc="http://schemas.openxmlformats.org/markup-compatibility/2006">
          <mc:Choice Requires="x14">
            <control shapeId="48251" r:id="rId67" name="Group Box 123">
              <controlPr defaultSize="0" autoFill="0" autoPict="0">
                <anchor moveWithCells="1">
                  <from>
                    <xdr:col>6</xdr:col>
                    <xdr:colOff>60960</xdr:colOff>
                    <xdr:row>55</xdr:row>
                    <xdr:rowOff>0</xdr:rowOff>
                  </from>
                  <to>
                    <xdr:col>8</xdr:col>
                    <xdr:colOff>716280</xdr:colOff>
                    <xdr:row>55</xdr:row>
                    <xdr:rowOff>350520</xdr:rowOff>
                  </to>
                </anchor>
              </controlPr>
            </control>
          </mc:Choice>
        </mc:AlternateContent>
        <mc:AlternateContent xmlns:mc="http://schemas.openxmlformats.org/markup-compatibility/2006">
          <mc:Choice Requires="x14">
            <control shapeId="48258" r:id="rId68" name="Group Box 130">
              <controlPr defaultSize="0" autoFill="0" autoPict="0">
                <anchor moveWithCells="1">
                  <from>
                    <xdr:col>9</xdr:col>
                    <xdr:colOff>68580</xdr:colOff>
                    <xdr:row>55</xdr:row>
                    <xdr:rowOff>0</xdr:rowOff>
                  </from>
                  <to>
                    <xdr:col>15</xdr:col>
                    <xdr:colOff>937260</xdr:colOff>
                    <xdr:row>55</xdr:row>
                    <xdr:rowOff>358140</xdr:rowOff>
                  </to>
                </anchor>
              </controlPr>
            </control>
          </mc:Choice>
        </mc:AlternateContent>
        <mc:AlternateContent xmlns:mc="http://schemas.openxmlformats.org/markup-compatibility/2006">
          <mc:Choice Requires="x14">
            <control shapeId="48259" r:id="rId69" name="Group Box 131">
              <controlPr defaultSize="0" autoFill="0" autoPict="0">
                <anchor moveWithCells="1">
                  <from>
                    <xdr:col>6</xdr:col>
                    <xdr:colOff>60960</xdr:colOff>
                    <xdr:row>55</xdr:row>
                    <xdr:rowOff>0</xdr:rowOff>
                  </from>
                  <to>
                    <xdr:col>8</xdr:col>
                    <xdr:colOff>716280</xdr:colOff>
                    <xdr:row>55</xdr:row>
                    <xdr:rowOff>350520</xdr:rowOff>
                  </to>
                </anchor>
              </controlPr>
            </control>
          </mc:Choice>
        </mc:AlternateContent>
        <mc:AlternateContent xmlns:mc="http://schemas.openxmlformats.org/markup-compatibility/2006">
          <mc:Choice Requires="x14">
            <control shapeId="48261" r:id="rId70" name="Group Box 133">
              <controlPr defaultSize="0" autoFill="0" autoPict="0">
                <anchor moveWithCells="1">
                  <from>
                    <xdr:col>9</xdr:col>
                    <xdr:colOff>68580</xdr:colOff>
                    <xdr:row>55</xdr:row>
                    <xdr:rowOff>0</xdr:rowOff>
                  </from>
                  <to>
                    <xdr:col>15</xdr:col>
                    <xdr:colOff>937260</xdr:colOff>
                    <xdr:row>55</xdr:row>
                    <xdr:rowOff>350520</xdr:rowOff>
                  </to>
                </anchor>
              </controlPr>
            </control>
          </mc:Choice>
        </mc:AlternateContent>
        <mc:AlternateContent xmlns:mc="http://schemas.openxmlformats.org/markup-compatibility/2006">
          <mc:Choice Requires="x14">
            <control shapeId="48262" r:id="rId71" name="Group Box 134">
              <controlPr defaultSize="0" autoFill="0" autoPict="0">
                <anchor moveWithCells="1">
                  <from>
                    <xdr:col>6</xdr:col>
                    <xdr:colOff>60960</xdr:colOff>
                    <xdr:row>55</xdr:row>
                    <xdr:rowOff>0</xdr:rowOff>
                  </from>
                  <to>
                    <xdr:col>8</xdr:col>
                    <xdr:colOff>716280</xdr:colOff>
                    <xdr:row>55</xdr:row>
                    <xdr:rowOff>350520</xdr:rowOff>
                  </to>
                </anchor>
              </controlPr>
            </control>
          </mc:Choice>
        </mc:AlternateContent>
        <mc:AlternateContent xmlns:mc="http://schemas.openxmlformats.org/markup-compatibility/2006">
          <mc:Choice Requires="x14">
            <control shapeId="48269" r:id="rId72" name="Group Box 141">
              <controlPr defaultSize="0" autoFill="0" autoPict="0">
                <anchor moveWithCells="1">
                  <from>
                    <xdr:col>9</xdr:col>
                    <xdr:colOff>68580</xdr:colOff>
                    <xdr:row>28</xdr:row>
                    <xdr:rowOff>0</xdr:rowOff>
                  </from>
                  <to>
                    <xdr:col>15</xdr:col>
                    <xdr:colOff>929640</xdr:colOff>
                    <xdr:row>28</xdr:row>
                    <xdr:rowOff>350520</xdr:rowOff>
                  </to>
                </anchor>
              </controlPr>
            </control>
          </mc:Choice>
        </mc:AlternateContent>
        <mc:AlternateContent xmlns:mc="http://schemas.openxmlformats.org/markup-compatibility/2006">
          <mc:Choice Requires="x14">
            <control shapeId="48270" r:id="rId73" name="Group Box 142">
              <controlPr defaultSize="0" autoFill="0" autoPict="0">
                <anchor moveWithCells="1">
                  <from>
                    <xdr:col>6</xdr:col>
                    <xdr:colOff>60960</xdr:colOff>
                    <xdr:row>28</xdr:row>
                    <xdr:rowOff>0</xdr:rowOff>
                  </from>
                  <to>
                    <xdr:col>9</xdr:col>
                    <xdr:colOff>7620</xdr:colOff>
                    <xdr:row>28</xdr:row>
                    <xdr:rowOff>342900</xdr:rowOff>
                  </to>
                </anchor>
              </controlPr>
            </control>
          </mc:Choice>
        </mc:AlternateContent>
        <mc:AlternateContent xmlns:mc="http://schemas.openxmlformats.org/markup-compatibility/2006">
          <mc:Choice Requires="x14">
            <control shapeId="48278" r:id="rId74" name="Group Box 150">
              <controlPr defaultSize="0" autoFill="0" autoPict="0">
                <anchor moveWithCells="1">
                  <from>
                    <xdr:col>9</xdr:col>
                    <xdr:colOff>68580</xdr:colOff>
                    <xdr:row>55</xdr:row>
                    <xdr:rowOff>0</xdr:rowOff>
                  </from>
                  <to>
                    <xdr:col>15</xdr:col>
                    <xdr:colOff>937260</xdr:colOff>
                    <xdr:row>55</xdr:row>
                    <xdr:rowOff>350520</xdr:rowOff>
                  </to>
                </anchor>
              </controlPr>
            </control>
          </mc:Choice>
        </mc:AlternateContent>
        <mc:AlternateContent xmlns:mc="http://schemas.openxmlformats.org/markup-compatibility/2006">
          <mc:Choice Requires="x14">
            <control shapeId="48279" r:id="rId75" name="Group Box 151">
              <controlPr defaultSize="0" autoFill="0" autoPict="0">
                <anchor moveWithCells="1">
                  <from>
                    <xdr:col>6</xdr:col>
                    <xdr:colOff>60960</xdr:colOff>
                    <xdr:row>55</xdr:row>
                    <xdr:rowOff>0</xdr:rowOff>
                  </from>
                  <to>
                    <xdr:col>9</xdr:col>
                    <xdr:colOff>7620</xdr:colOff>
                    <xdr:row>55</xdr:row>
                    <xdr:rowOff>350520</xdr:rowOff>
                  </to>
                </anchor>
              </controlPr>
            </control>
          </mc:Choice>
        </mc:AlternateContent>
        <mc:AlternateContent xmlns:mc="http://schemas.openxmlformats.org/markup-compatibility/2006">
          <mc:Choice Requires="x14">
            <control shapeId="48287" r:id="rId76" name="Group Box 159">
              <controlPr defaultSize="0" autoFill="0" autoPict="0">
                <anchor moveWithCells="1">
                  <from>
                    <xdr:col>9</xdr:col>
                    <xdr:colOff>68580</xdr:colOff>
                    <xdr:row>55</xdr:row>
                    <xdr:rowOff>0</xdr:rowOff>
                  </from>
                  <to>
                    <xdr:col>15</xdr:col>
                    <xdr:colOff>937260</xdr:colOff>
                    <xdr:row>55</xdr:row>
                    <xdr:rowOff>350520</xdr:rowOff>
                  </to>
                </anchor>
              </controlPr>
            </control>
          </mc:Choice>
        </mc:AlternateContent>
        <mc:AlternateContent xmlns:mc="http://schemas.openxmlformats.org/markup-compatibility/2006">
          <mc:Choice Requires="x14">
            <control shapeId="48288" r:id="rId77" name="Group Box 160">
              <controlPr defaultSize="0" autoFill="0" autoPict="0">
                <anchor moveWithCells="1">
                  <from>
                    <xdr:col>6</xdr:col>
                    <xdr:colOff>60960</xdr:colOff>
                    <xdr:row>55</xdr:row>
                    <xdr:rowOff>0</xdr:rowOff>
                  </from>
                  <to>
                    <xdr:col>9</xdr:col>
                    <xdr:colOff>7620</xdr:colOff>
                    <xdr:row>55</xdr:row>
                    <xdr:rowOff>335280</xdr:rowOff>
                  </to>
                </anchor>
              </controlPr>
            </control>
          </mc:Choice>
        </mc:AlternateContent>
        <mc:AlternateContent xmlns:mc="http://schemas.openxmlformats.org/markup-compatibility/2006">
          <mc:Choice Requires="x14">
            <control shapeId="48296" r:id="rId78" name="Group Box 168">
              <controlPr defaultSize="0" autoFill="0" autoPict="0">
                <anchor moveWithCells="1">
                  <from>
                    <xdr:col>9</xdr:col>
                    <xdr:colOff>68580</xdr:colOff>
                    <xdr:row>55</xdr:row>
                    <xdr:rowOff>0</xdr:rowOff>
                  </from>
                  <to>
                    <xdr:col>15</xdr:col>
                    <xdr:colOff>937260</xdr:colOff>
                    <xdr:row>55</xdr:row>
                    <xdr:rowOff>350520</xdr:rowOff>
                  </to>
                </anchor>
              </controlPr>
            </control>
          </mc:Choice>
        </mc:AlternateContent>
        <mc:AlternateContent xmlns:mc="http://schemas.openxmlformats.org/markup-compatibility/2006">
          <mc:Choice Requires="x14">
            <control shapeId="48297" r:id="rId79" name="Group Box 169">
              <controlPr defaultSize="0" autoFill="0" autoPict="0">
                <anchor moveWithCells="1">
                  <from>
                    <xdr:col>6</xdr:col>
                    <xdr:colOff>60960</xdr:colOff>
                    <xdr:row>55</xdr:row>
                    <xdr:rowOff>0</xdr:rowOff>
                  </from>
                  <to>
                    <xdr:col>9</xdr:col>
                    <xdr:colOff>7620</xdr:colOff>
                    <xdr:row>55</xdr:row>
                    <xdr:rowOff>350520</xdr:rowOff>
                  </to>
                </anchor>
              </controlPr>
            </control>
          </mc:Choice>
        </mc:AlternateContent>
        <mc:AlternateContent xmlns:mc="http://schemas.openxmlformats.org/markup-compatibility/2006">
          <mc:Choice Requires="x14">
            <control shapeId="48305" r:id="rId80" name="Group Box 177">
              <controlPr defaultSize="0" autoFill="0" autoPict="0">
                <anchor moveWithCells="1">
                  <from>
                    <xdr:col>9</xdr:col>
                    <xdr:colOff>68580</xdr:colOff>
                    <xdr:row>28</xdr:row>
                    <xdr:rowOff>0</xdr:rowOff>
                  </from>
                  <to>
                    <xdr:col>15</xdr:col>
                    <xdr:colOff>937260</xdr:colOff>
                    <xdr:row>28</xdr:row>
                    <xdr:rowOff>350520</xdr:rowOff>
                  </to>
                </anchor>
              </controlPr>
            </control>
          </mc:Choice>
        </mc:AlternateContent>
        <mc:AlternateContent xmlns:mc="http://schemas.openxmlformats.org/markup-compatibility/2006">
          <mc:Choice Requires="x14">
            <control shapeId="48306" r:id="rId81" name="Group Box 178">
              <controlPr defaultSize="0" autoFill="0" autoPict="0">
                <anchor moveWithCells="1">
                  <from>
                    <xdr:col>6</xdr:col>
                    <xdr:colOff>60960</xdr:colOff>
                    <xdr:row>28</xdr:row>
                    <xdr:rowOff>0</xdr:rowOff>
                  </from>
                  <to>
                    <xdr:col>9</xdr:col>
                    <xdr:colOff>7620</xdr:colOff>
                    <xdr:row>28</xdr:row>
                    <xdr:rowOff>342900</xdr:rowOff>
                  </to>
                </anchor>
              </controlPr>
            </control>
          </mc:Choice>
        </mc:AlternateContent>
        <mc:AlternateContent xmlns:mc="http://schemas.openxmlformats.org/markup-compatibility/2006">
          <mc:Choice Requires="x14">
            <control shapeId="48314" r:id="rId82" name="Group Box 186">
              <controlPr defaultSize="0" autoFill="0" autoPict="0">
                <anchor moveWithCells="1">
                  <from>
                    <xdr:col>9</xdr:col>
                    <xdr:colOff>68580</xdr:colOff>
                    <xdr:row>28</xdr:row>
                    <xdr:rowOff>0</xdr:rowOff>
                  </from>
                  <to>
                    <xdr:col>15</xdr:col>
                    <xdr:colOff>937260</xdr:colOff>
                    <xdr:row>28</xdr:row>
                    <xdr:rowOff>350520</xdr:rowOff>
                  </to>
                </anchor>
              </controlPr>
            </control>
          </mc:Choice>
        </mc:AlternateContent>
        <mc:AlternateContent xmlns:mc="http://schemas.openxmlformats.org/markup-compatibility/2006">
          <mc:Choice Requires="x14">
            <control shapeId="48315" r:id="rId83" name="Group Box 187">
              <controlPr defaultSize="0" autoFill="0" autoPict="0">
                <anchor moveWithCells="1">
                  <from>
                    <xdr:col>6</xdr:col>
                    <xdr:colOff>60960</xdr:colOff>
                    <xdr:row>28</xdr:row>
                    <xdr:rowOff>0</xdr:rowOff>
                  </from>
                  <to>
                    <xdr:col>9</xdr:col>
                    <xdr:colOff>7620</xdr:colOff>
                    <xdr:row>28</xdr:row>
                    <xdr:rowOff>342900</xdr:rowOff>
                  </to>
                </anchor>
              </controlPr>
            </control>
          </mc:Choice>
        </mc:AlternateContent>
        <mc:AlternateContent xmlns:mc="http://schemas.openxmlformats.org/markup-compatibility/2006">
          <mc:Choice Requires="x14">
            <control shapeId="48323" r:id="rId84" name="Group Box 195">
              <controlPr defaultSize="0" autoFill="0" autoPict="0">
                <anchor moveWithCells="1">
                  <from>
                    <xdr:col>9</xdr:col>
                    <xdr:colOff>68580</xdr:colOff>
                    <xdr:row>28</xdr:row>
                    <xdr:rowOff>0</xdr:rowOff>
                  </from>
                  <to>
                    <xdr:col>15</xdr:col>
                    <xdr:colOff>937260</xdr:colOff>
                    <xdr:row>28</xdr:row>
                    <xdr:rowOff>350520</xdr:rowOff>
                  </to>
                </anchor>
              </controlPr>
            </control>
          </mc:Choice>
        </mc:AlternateContent>
        <mc:AlternateContent xmlns:mc="http://schemas.openxmlformats.org/markup-compatibility/2006">
          <mc:Choice Requires="x14">
            <control shapeId="48324" r:id="rId85" name="Group Box 196">
              <controlPr defaultSize="0" autoFill="0" autoPict="0">
                <anchor moveWithCells="1">
                  <from>
                    <xdr:col>6</xdr:col>
                    <xdr:colOff>60960</xdr:colOff>
                    <xdr:row>28</xdr:row>
                    <xdr:rowOff>0</xdr:rowOff>
                  </from>
                  <to>
                    <xdr:col>9</xdr:col>
                    <xdr:colOff>7620</xdr:colOff>
                    <xdr:row>28</xdr:row>
                    <xdr:rowOff>342900</xdr:rowOff>
                  </to>
                </anchor>
              </controlPr>
            </control>
          </mc:Choice>
        </mc:AlternateContent>
        <mc:AlternateContent xmlns:mc="http://schemas.openxmlformats.org/markup-compatibility/2006">
          <mc:Choice Requires="x14">
            <control shapeId="48332" r:id="rId86" name="Group Box 204">
              <controlPr defaultSize="0" autoFill="0" autoPict="0">
                <anchor moveWithCells="1">
                  <from>
                    <xdr:col>9</xdr:col>
                    <xdr:colOff>68580</xdr:colOff>
                    <xdr:row>28</xdr:row>
                    <xdr:rowOff>0</xdr:rowOff>
                  </from>
                  <to>
                    <xdr:col>15</xdr:col>
                    <xdr:colOff>937260</xdr:colOff>
                    <xdr:row>28</xdr:row>
                    <xdr:rowOff>350520</xdr:rowOff>
                  </to>
                </anchor>
              </controlPr>
            </control>
          </mc:Choice>
        </mc:AlternateContent>
        <mc:AlternateContent xmlns:mc="http://schemas.openxmlformats.org/markup-compatibility/2006">
          <mc:Choice Requires="x14">
            <control shapeId="48333" r:id="rId87" name="Group Box 205">
              <controlPr defaultSize="0" autoFill="0" autoPict="0">
                <anchor moveWithCells="1">
                  <from>
                    <xdr:col>6</xdr:col>
                    <xdr:colOff>60960</xdr:colOff>
                    <xdr:row>28</xdr:row>
                    <xdr:rowOff>0</xdr:rowOff>
                  </from>
                  <to>
                    <xdr:col>9</xdr:col>
                    <xdr:colOff>7620</xdr:colOff>
                    <xdr:row>28</xdr:row>
                    <xdr:rowOff>342900</xdr:rowOff>
                  </to>
                </anchor>
              </controlPr>
            </control>
          </mc:Choice>
        </mc:AlternateContent>
        <mc:AlternateContent xmlns:mc="http://schemas.openxmlformats.org/markup-compatibility/2006">
          <mc:Choice Requires="x14">
            <control shapeId="48341" r:id="rId88" name="Group Box 213">
              <controlPr defaultSize="0" autoFill="0" autoPict="0">
                <anchor moveWithCells="1">
                  <from>
                    <xdr:col>9</xdr:col>
                    <xdr:colOff>68580</xdr:colOff>
                    <xdr:row>28</xdr:row>
                    <xdr:rowOff>0</xdr:rowOff>
                  </from>
                  <to>
                    <xdr:col>15</xdr:col>
                    <xdr:colOff>922020</xdr:colOff>
                    <xdr:row>28</xdr:row>
                    <xdr:rowOff>350520</xdr:rowOff>
                  </to>
                </anchor>
              </controlPr>
            </control>
          </mc:Choice>
        </mc:AlternateContent>
        <mc:AlternateContent xmlns:mc="http://schemas.openxmlformats.org/markup-compatibility/2006">
          <mc:Choice Requires="x14">
            <control shapeId="48342" r:id="rId89" name="Group Box 214">
              <controlPr defaultSize="0" autoFill="0" autoPict="0">
                <anchor moveWithCells="1">
                  <from>
                    <xdr:col>6</xdr:col>
                    <xdr:colOff>60960</xdr:colOff>
                    <xdr:row>28</xdr:row>
                    <xdr:rowOff>0</xdr:rowOff>
                  </from>
                  <to>
                    <xdr:col>9</xdr:col>
                    <xdr:colOff>7620</xdr:colOff>
                    <xdr:row>28</xdr:row>
                    <xdr:rowOff>342900</xdr:rowOff>
                  </to>
                </anchor>
              </controlPr>
            </control>
          </mc:Choice>
        </mc:AlternateContent>
        <mc:AlternateContent xmlns:mc="http://schemas.openxmlformats.org/markup-compatibility/2006">
          <mc:Choice Requires="x14">
            <control shapeId="48350" r:id="rId90" name="Group Box 222">
              <controlPr defaultSize="0" autoFill="0" autoPict="0">
                <anchor moveWithCells="1">
                  <from>
                    <xdr:col>9</xdr:col>
                    <xdr:colOff>68580</xdr:colOff>
                    <xdr:row>28</xdr:row>
                    <xdr:rowOff>0</xdr:rowOff>
                  </from>
                  <to>
                    <xdr:col>15</xdr:col>
                    <xdr:colOff>937260</xdr:colOff>
                    <xdr:row>28</xdr:row>
                    <xdr:rowOff>350520</xdr:rowOff>
                  </to>
                </anchor>
              </controlPr>
            </control>
          </mc:Choice>
        </mc:AlternateContent>
        <mc:AlternateContent xmlns:mc="http://schemas.openxmlformats.org/markup-compatibility/2006">
          <mc:Choice Requires="x14">
            <control shapeId="48351" r:id="rId91" name="Group Box 223">
              <controlPr defaultSize="0" autoFill="0" autoPict="0">
                <anchor moveWithCells="1">
                  <from>
                    <xdr:col>6</xdr:col>
                    <xdr:colOff>60960</xdr:colOff>
                    <xdr:row>28</xdr:row>
                    <xdr:rowOff>0</xdr:rowOff>
                  </from>
                  <to>
                    <xdr:col>9</xdr:col>
                    <xdr:colOff>7620</xdr:colOff>
                    <xdr:row>28</xdr:row>
                    <xdr:rowOff>342900</xdr:rowOff>
                  </to>
                </anchor>
              </controlPr>
            </control>
          </mc:Choice>
        </mc:AlternateContent>
        <mc:AlternateContent xmlns:mc="http://schemas.openxmlformats.org/markup-compatibility/2006">
          <mc:Choice Requires="x14">
            <control shapeId="48359" r:id="rId92" name="Group Box 231">
              <controlPr defaultSize="0" autoFill="0" autoPict="0">
                <anchor moveWithCells="1">
                  <from>
                    <xdr:col>9</xdr:col>
                    <xdr:colOff>68580</xdr:colOff>
                    <xdr:row>28</xdr:row>
                    <xdr:rowOff>0</xdr:rowOff>
                  </from>
                  <to>
                    <xdr:col>15</xdr:col>
                    <xdr:colOff>937260</xdr:colOff>
                    <xdr:row>28</xdr:row>
                    <xdr:rowOff>358140</xdr:rowOff>
                  </to>
                </anchor>
              </controlPr>
            </control>
          </mc:Choice>
        </mc:AlternateContent>
        <mc:AlternateContent xmlns:mc="http://schemas.openxmlformats.org/markup-compatibility/2006">
          <mc:Choice Requires="x14">
            <control shapeId="48360" r:id="rId93" name="Group Box 232">
              <controlPr defaultSize="0" autoFill="0" autoPict="0">
                <anchor moveWithCells="1">
                  <from>
                    <xdr:col>6</xdr:col>
                    <xdr:colOff>60960</xdr:colOff>
                    <xdr:row>28</xdr:row>
                    <xdr:rowOff>0</xdr:rowOff>
                  </from>
                  <to>
                    <xdr:col>9</xdr:col>
                    <xdr:colOff>7620</xdr:colOff>
                    <xdr:row>28</xdr:row>
                    <xdr:rowOff>350520</xdr:rowOff>
                  </to>
                </anchor>
              </controlPr>
            </control>
          </mc:Choice>
        </mc:AlternateContent>
        <mc:AlternateContent xmlns:mc="http://schemas.openxmlformats.org/markup-compatibility/2006">
          <mc:Choice Requires="x14">
            <control shapeId="48368" r:id="rId94" name="Group Box 240">
              <controlPr defaultSize="0" autoFill="0" autoPict="0">
                <anchor moveWithCells="1">
                  <from>
                    <xdr:col>9</xdr:col>
                    <xdr:colOff>68580</xdr:colOff>
                    <xdr:row>28</xdr:row>
                    <xdr:rowOff>0</xdr:rowOff>
                  </from>
                  <to>
                    <xdr:col>15</xdr:col>
                    <xdr:colOff>922020</xdr:colOff>
                    <xdr:row>28</xdr:row>
                    <xdr:rowOff>350520</xdr:rowOff>
                  </to>
                </anchor>
              </controlPr>
            </control>
          </mc:Choice>
        </mc:AlternateContent>
        <mc:AlternateContent xmlns:mc="http://schemas.openxmlformats.org/markup-compatibility/2006">
          <mc:Choice Requires="x14">
            <control shapeId="48369" r:id="rId95" name="Group Box 241">
              <controlPr defaultSize="0" autoFill="0" autoPict="0">
                <anchor moveWithCells="1">
                  <from>
                    <xdr:col>6</xdr:col>
                    <xdr:colOff>60960</xdr:colOff>
                    <xdr:row>28</xdr:row>
                    <xdr:rowOff>0</xdr:rowOff>
                  </from>
                  <to>
                    <xdr:col>9</xdr:col>
                    <xdr:colOff>7620</xdr:colOff>
                    <xdr:row>28</xdr:row>
                    <xdr:rowOff>342900</xdr:rowOff>
                  </to>
                </anchor>
              </controlPr>
            </control>
          </mc:Choice>
        </mc:AlternateContent>
        <mc:AlternateContent xmlns:mc="http://schemas.openxmlformats.org/markup-compatibility/2006">
          <mc:Choice Requires="x14">
            <control shapeId="48377" r:id="rId96" name="Group Box 249">
              <controlPr defaultSize="0" autoFill="0" autoPict="0">
                <anchor moveWithCells="1">
                  <from>
                    <xdr:col>9</xdr:col>
                    <xdr:colOff>68580</xdr:colOff>
                    <xdr:row>55</xdr:row>
                    <xdr:rowOff>0</xdr:rowOff>
                  </from>
                  <to>
                    <xdr:col>15</xdr:col>
                    <xdr:colOff>937260</xdr:colOff>
                    <xdr:row>55</xdr:row>
                    <xdr:rowOff>358140</xdr:rowOff>
                  </to>
                </anchor>
              </controlPr>
            </control>
          </mc:Choice>
        </mc:AlternateContent>
        <mc:AlternateContent xmlns:mc="http://schemas.openxmlformats.org/markup-compatibility/2006">
          <mc:Choice Requires="x14">
            <control shapeId="48378" r:id="rId97" name="Group Box 250">
              <controlPr defaultSize="0" autoFill="0" autoPict="0">
                <anchor moveWithCells="1">
                  <from>
                    <xdr:col>6</xdr:col>
                    <xdr:colOff>60960</xdr:colOff>
                    <xdr:row>55</xdr:row>
                    <xdr:rowOff>0</xdr:rowOff>
                  </from>
                  <to>
                    <xdr:col>9</xdr:col>
                    <xdr:colOff>7620</xdr:colOff>
                    <xdr:row>55</xdr:row>
                    <xdr:rowOff>350520</xdr:rowOff>
                  </to>
                </anchor>
              </controlPr>
            </control>
          </mc:Choice>
        </mc:AlternateContent>
        <mc:AlternateContent xmlns:mc="http://schemas.openxmlformats.org/markup-compatibility/2006">
          <mc:Choice Requires="x14">
            <control shapeId="48386" r:id="rId98" name="Group Box 258">
              <controlPr defaultSize="0" autoFill="0" autoPict="0">
                <anchor moveWithCells="1">
                  <from>
                    <xdr:col>9</xdr:col>
                    <xdr:colOff>68580</xdr:colOff>
                    <xdr:row>55</xdr:row>
                    <xdr:rowOff>0</xdr:rowOff>
                  </from>
                  <to>
                    <xdr:col>15</xdr:col>
                    <xdr:colOff>937260</xdr:colOff>
                    <xdr:row>55</xdr:row>
                    <xdr:rowOff>358140</xdr:rowOff>
                  </to>
                </anchor>
              </controlPr>
            </control>
          </mc:Choice>
        </mc:AlternateContent>
        <mc:AlternateContent xmlns:mc="http://schemas.openxmlformats.org/markup-compatibility/2006">
          <mc:Choice Requires="x14">
            <control shapeId="48387" r:id="rId99" name="Group Box 259">
              <controlPr defaultSize="0" autoFill="0" autoPict="0">
                <anchor moveWithCells="1">
                  <from>
                    <xdr:col>6</xdr:col>
                    <xdr:colOff>60960</xdr:colOff>
                    <xdr:row>55</xdr:row>
                    <xdr:rowOff>0</xdr:rowOff>
                  </from>
                  <to>
                    <xdr:col>9</xdr:col>
                    <xdr:colOff>7620</xdr:colOff>
                    <xdr:row>55</xdr:row>
                    <xdr:rowOff>350520</xdr:rowOff>
                  </to>
                </anchor>
              </controlPr>
            </control>
          </mc:Choice>
        </mc:AlternateContent>
        <mc:AlternateContent xmlns:mc="http://schemas.openxmlformats.org/markup-compatibility/2006">
          <mc:Choice Requires="x14">
            <control shapeId="48395" r:id="rId100" name="Group Box 267">
              <controlPr defaultSize="0" autoFill="0" autoPict="0">
                <anchor moveWithCells="1">
                  <from>
                    <xdr:col>9</xdr:col>
                    <xdr:colOff>68580</xdr:colOff>
                    <xdr:row>55</xdr:row>
                    <xdr:rowOff>0</xdr:rowOff>
                  </from>
                  <to>
                    <xdr:col>15</xdr:col>
                    <xdr:colOff>937260</xdr:colOff>
                    <xdr:row>55</xdr:row>
                    <xdr:rowOff>358140</xdr:rowOff>
                  </to>
                </anchor>
              </controlPr>
            </control>
          </mc:Choice>
        </mc:AlternateContent>
        <mc:AlternateContent xmlns:mc="http://schemas.openxmlformats.org/markup-compatibility/2006">
          <mc:Choice Requires="x14">
            <control shapeId="48396" r:id="rId101" name="Group Box 268">
              <controlPr defaultSize="0" autoFill="0" autoPict="0">
                <anchor moveWithCells="1">
                  <from>
                    <xdr:col>6</xdr:col>
                    <xdr:colOff>60960</xdr:colOff>
                    <xdr:row>55</xdr:row>
                    <xdr:rowOff>0</xdr:rowOff>
                  </from>
                  <to>
                    <xdr:col>9</xdr:col>
                    <xdr:colOff>7620</xdr:colOff>
                    <xdr:row>55</xdr:row>
                    <xdr:rowOff>350520</xdr:rowOff>
                  </to>
                </anchor>
              </controlPr>
            </control>
          </mc:Choice>
        </mc:AlternateContent>
        <mc:AlternateContent xmlns:mc="http://schemas.openxmlformats.org/markup-compatibility/2006">
          <mc:Choice Requires="x14">
            <control shapeId="48404" r:id="rId102" name="Group Box 276">
              <controlPr defaultSize="0" autoFill="0" autoPict="0">
                <anchor moveWithCells="1">
                  <from>
                    <xdr:col>9</xdr:col>
                    <xdr:colOff>68580</xdr:colOff>
                    <xdr:row>55</xdr:row>
                    <xdr:rowOff>0</xdr:rowOff>
                  </from>
                  <to>
                    <xdr:col>15</xdr:col>
                    <xdr:colOff>937260</xdr:colOff>
                    <xdr:row>55</xdr:row>
                    <xdr:rowOff>358140</xdr:rowOff>
                  </to>
                </anchor>
              </controlPr>
            </control>
          </mc:Choice>
        </mc:AlternateContent>
        <mc:AlternateContent xmlns:mc="http://schemas.openxmlformats.org/markup-compatibility/2006">
          <mc:Choice Requires="x14">
            <control shapeId="48405" r:id="rId103" name="Group Box 277">
              <controlPr defaultSize="0" autoFill="0" autoPict="0">
                <anchor moveWithCells="1">
                  <from>
                    <xdr:col>6</xdr:col>
                    <xdr:colOff>60960</xdr:colOff>
                    <xdr:row>55</xdr:row>
                    <xdr:rowOff>0</xdr:rowOff>
                  </from>
                  <to>
                    <xdr:col>9</xdr:col>
                    <xdr:colOff>7620</xdr:colOff>
                    <xdr:row>55</xdr:row>
                    <xdr:rowOff>350520</xdr:rowOff>
                  </to>
                </anchor>
              </controlPr>
            </control>
          </mc:Choice>
        </mc:AlternateContent>
        <mc:AlternateContent xmlns:mc="http://schemas.openxmlformats.org/markup-compatibility/2006">
          <mc:Choice Requires="x14">
            <control shapeId="48413" r:id="rId104" name="Group Box 285">
              <controlPr defaultSize="0" autoFill="0" autoPict="0">
                <anchor moveWithCells="1">
                  <from>
                    <xdr:col>9</xdr:col>
                    <xdr:colOff>68580</xdr:colOff>
                    <xdr:row>55</xdr:row>
                    <xdr:rowOff>0</xdr:rowOff>
                  </from>
                  <to>
                    <xdr:col>15</xdr:col>
                    <xdr:colOff>922020</xdr:colOff>
                    <xdr:row>55</xdr:row>
                    <xdr:rowOff>358140</xdr:rowOff>
                  </to>
                </anchor>
              </controlPr>
            </control>
          </mc:Choice>
        </mc:AlternateContent>
        <mc:AlternateContent xmlns:mc="http://schemas.openxmlformats.org/markup-compatibility/2006">
          <mc:Choice Requires="x14">
            <control shapeId="48414" r:id="rId105" name="Group Box 286">
              <controlPr defaultSize="0" autoFill="0" autoPict="0">
                <anchor moveWithCells="1">
                  <from>
                    <xdr:col>6</xdr:col>
                    <xdr:colOff>60960</xdr:colOff>
                    <xdr:row>55</xdr:row>
                    <xdr:rowOff>0</xdr:rowOff>
                  </from>
                  <to>
                    <xdr:col>9</xdr:col>
                    <xdr:colOff>7620</xdr:colOff>
                    <xdr:row>55</xdr:row>
                    <xdr:rowOff>350520</xdr:rowOff>
                  </to>
                </anchor>
              </controlPr>
            </control>
          </mc:Choice>
        </mc:AlternateContent>
        <mc:AlternateContent xmlns:mc="http://schemas.openxmlformats.org/markup-compatibility/2006">
          <mc:Choice Requires="x14">
            <control shapeId="48422" r:id="rId106" name="Group Box 294">
              <controlPr defaultSize="0" autoFill="0" autoPict="0">
                <anchor moveWithCells="1">
                  <from>
                    <xdr:col>9</xdr:col>
                    <xdr:colOff>68580</xdr:colOff>
                    <xdr:row>55</xdr:row>
                    <xdr:rowOff>0</xdr:rowOff>
                  </from>
                  <to>
                    <xdr:col>15</xdr:col>
                    <xdr:colOff>937260</xdr:colOff>
                    <xdr:row>55</xdr:row>
                    <xdr:rowOff>358140</xdr:rowOff>
                  </to>
                </anchor>
              </controlPr>
            </control>
          </mc:Choice>
        </mc:AlternateContent>
        <mc:AlternateContent xmlns:mc="http://schemas.openxmlformats.org/markup-compatibility/2006">
          <mc:Choice Requires="x14">
            <control shapeId="48423" r:id="rId107" name="Group Box 295">
              <controlPr defaultSize="0" autoFill="0" autoPict="0">
                <anchor moveWithCells="1">
                  <from>
                    <xdr:col>6</xdr:col>
                    <xdr:colOff>60960</xdr:colOff>
                    <xdr:row>55</xdr:row>
                    <xdr:rowOff>0</xdr:rowOff>
                  </from>
                  <to>
                    <xdr:col>9</xdr:col>
                    <xdr:colOff>7620</xdr:colOff>
                    <xdr:row>55</xdr:row>
                    <xdr:rowOff>350520</xdr:rowOff>
                  </to>
                </anchor>
              </controlPr>
            </control>
          </mc:Choice>
        </mc:AlternateContent>
        <mc:AlternateContent xmlns:mc="http://schemas.openxmlformats.org/markup-compatibility/2006">
          <mc:Choice Requires="x14">
            <control shapeId="48431" r:id="rId108" name="Group Box 303">
              <controlPr defaultSize="0" autoFill="0" autoPict="0">
                <anchor moveWithCells="1">
                  <from>
                    <xdr:col>9</xdr:col>
                    <xdr:colOff>68580</xdr:colOff>
                    <xdr:row>55</xdr:row>
                    <xdr:rowOff>0</xdr:rowOff>
                  </from>
                  <to>
                    <xdr:col>15</xdr:col>
                    <xdr:colOff>937260</xdr:colOff>
                    <xdr:row>55</xdr:row>
                    <xdr:rowOff>358140</xdr:rowOff>
                  </to>
                </anchor>
              </controlPr>
            </control>
          </mc:Choice>
        </mc:AlternateContent>
        <mc:AlternateContent xmlns:mc="http://schemas.openxmlformats.org/markup-compatibility/2006">
          <mc:Choice Requires="x14">
            <control shapeId="48432" r:id="rId109" name="Group Box 304">
              <controlPr defaultSize="0" autoFill="0" autoPict="0">
                <anchor moveWithCells="1">
                  <from>
                    <xdr:col>6</xdr:col>
                    <xdr:colOff>60960</xdr:colOff>
                    <xdr:row>55</xdr:row>
                    <xdr:rowOff>0</xdr:rowOff>
                  </from>
                  <to>
                    <xdr:col>9</xdr:col>
                    <xdr:colOff>7620</xdr:colOff>
                    <xdr:row>55</xdr:row>
                    <xdr:rowOff>350520</xdr:rowOff>
                  </to>
                </anchor>
              </controlPr>
            </control>
          </mc:Choice>
        </mc:AlternateContent>
        <mc:AlternateContent xmlns:mc="http://schemas.openxmlformats.org/markup-compatibility/2006">
          <mc:Choice Requires="x14">
            <control shapeId="48440" r:id="rId110" name="Group Box 312">
              <controlPr defaultSize="0" autoFill="0" autoPict="0">
                <anchor moveWithCells="1">
                  <from>
                    <xdr:col>9</xdr:col>
                    <xdr:colOff>68580</xdr:colOff>
                    <xdr:row>55</xdr:row>
                    <xdr:rowOff>0</xdr:rowOff>
                  </from>
                  <to>
                    <xdr:col>15</xdr:col>
                    <xdr:colOff>937260</xdr:colOff>
                    <xdr:row>55</xdr:row>
                    <xdr:rowOff>358140</xdr:rowOff>
                  </to>
                </anchor>
              </controlPr>
            </control>
          </mc:Choice>
        </mc:AlternateContent>
        <mc:AlternateContent xmlns:mc="http://schemas.openxmlformats.org/markup-compatibility/2006">
          <mc:Choice Requires="x14">
            <control shapeId="48441" r:id="rId111" name="Group Box 313">
              <controlPr defaultSize="0" autoFill="0" autoPict="0">
                <anchor moveWithCells="1">
                  <from>
                    <xdr:col>6</xdr:col>
                    <xdr:colOff>60960</xdr:colOff>
                    <xdr:row>55</xdr:row>
                    <xdr:rowOff>0</xdr:rowOff>
                  </from>
                  <to>
                    <xdr:col>9</xdr:col>
                    <xdr:colOff>7620</xdr:colOff>
                    <xdr:row>55</xdr:row>
                    <xdr:rowOff>350520</xdr:rowOff>
                  </to>
                </anchor>
              </controlPr>
            </control>
          </mc:Choice>
        </mc:AlternateContent>
        <mc:AlternateContent xmlns:mc="http://schemas.openxmlformats.org/markup-compatibility/2006">
          <mc:Choice Requires="x14">
            <control shapeId="48449" r:id="rId112" name="Group Box 321">
              <controlPr defaultSize="0" autoFill="0" autoPict="0">
                <anchor moveWithCells="1">
                  <from>
                    <xdr:col>9</xdr:col>
                    <xdr:colOff>68580</xdr:colOff>
                    <xdr:row>55</xdr:row>
                    <xdr:rowOff>0</xdr:rowOff>
                  </from>
                  <to>
                    <xdr:col>15</xdr:col>
                    <xdr:colOff>937260</xdr:colOff>
                    <xdr:row>55</xdr:row>
                    <xdr:rowOff>358140</xdr:rowOff>
                  </to>
                </anchor>
              </controlPr>
            </control>
          </mc:Choice>
        </mc:AlternateContent>
        <mc:AlternateContent xmlns:mc="http://schemas.openxmlformats.org/markup-compatibility/2006">
          <mc:Choice Requires="x14">
            <control shapeId="48450" r:id="rId113" name="Group Box 322">
              <controlPr defaultSize="0" autoFill="0" autoPict="0">
                <anchor moveWithCells="1">
                  <from>
                    <xdr:col>6</xdr:col>
                    <xdr:colOff>60960</xdr:colOff>
                    <xdr:row>55</xdr:row>
                    <xdr:rowOff>0</xdr:rowOff>
                  </from>
                  <to>
                    <xdr:col>9</xdr:col>
                    <xdr:colOff>7620</xdr:colOff>
                    <xdr:row>55</xdr:row>
                    <xdr:rowOff>350520</xdr:rowOff>
                  </to>
                </anchor>
              </controlPr>
            </control>
          </mc:Choice>
        </mc:AlternateContent>
        <mc:AlternateContent xmlns:mc="http://schemas.openxmlformats.org/markup-compatibility/2006">
          <mc:Choice Requires="x14">
            <control shapeId="48458" r:id="rId114" name="Group Box 330">
              <controlPr defaultSize="0" autoFill="0" autoPict="0">
                <anchor moveWithCells="1">
                  <from>
                    <xdr:col>9</xdr:col>
                    <xdr:colOff>68580</xdr:colOff>
                    <xdr:row>55</xdr:row>
                    <xdr:rowOff>0</xdr:rowOff>
                  </from>
                  <to>
                    <xdr:col>15</xdr:col>
                    <xdr:colOff>922020</xdr:colOff>
                    <xdr:row>55</xdr:row>
                    <xdr:rowOff>358140</xdr:rowOff>
                  </to>
                </anchor>
              </controlPr>
            </control>
          </mc:Choice>
        </mc:AlternateContent>
        <mc:AlternateContent xmlns:mc="http://schemas.openxmlformats.org/markup-compatibility/2006">
          <mc:Choice Requires="x14">
            <control shapeId="48459" r:id="rId115" name="Group Box 331">
              <controlPr defaultSize="0" autoFill="0" autoPict="0">
                <anchor moveWithCells="1">
                  <from>
                    <xdr:col>6</xdr:col>
                    <xdr:colOff>60960</xdr:colOff>
                    <xdr:row>55</xdr:row>
                    <xdr:rowOff>0</xdr:rowOff>
                  </from>
                  <to>
                    <xdr:col>9</xdr:col>
                    <xdr:colOff>7620</xdr:colOff>
                    <xdr:row>55</xdr:row>
                    <xdr:rowOff>350520</xdr:rowOff>
                  </to>
                </anchor>
              </controlPr>
            </control>
          </mc:Choice>
        </mc:AlternateContent>
        <mc:AlternateContent xmlns:mc="http://schemas.openxmlformats.org/markup-compatibility/2006">
          <mc:Choice Requires="x14">
            <control shapeId="48467" r:id="rId116" name="Group Box 339">
              <controlPr defaultSize="0" autoFill="0" autoPict="0">
                <anchor moveWithCells="1">
                  <from>
                    <xdr:col>9</xdr:col>
                    <xdr:colOff>68580</xdr:colOff>
                    <xdr:row>55</xdr:row>
                    <xdr:rowOff>0</xdr:rowOff>
                  </from>
                  <to>
                    <xdr:col>15</xdr:col>
                    <xdr:colOff>937260</xdr:colOff>
                    <xdr:row>55</xdr:row>
                    <xdr:rowOff>358140</xdr:rowOff>
                  </to>
                </anchor>
              </controlPr>
            </control>
          </mc:Choice>
        </mc:AlternateContent>
        <mc:AlternateContent xmlns:mc="http://schemas.openxmlformats.org/markup-compatibility/2006">
          <mc:Choice Requires="x14">
            <control shapeId="48468" r:id="rId117" name="Group Box 340">
              <controlPr defaultSize="0" autoFill="0" autoPict="0">
                <anchor moveWithCells="1">
                  <from>
                    <xdr:col>6</xdr:col>
                    <xdr:colOff>60960</xdr:colOff>
                    <xdr:row>55</xdr:row>
                    <xdr:rowOff>0</xdr:rowOff>
                  </from>
                  <to>
                    <xdr:col>9</xdr:col>
                    <xdr:colOff>7620</xdr:colOff>
                    <xdr:row>55</xdr:row>
                    <xdr:rowOff>350520</xdr:rowOff>
                  </to>
                </anchor>
              </controlPr>
            </control>
          </mc:Choice>
        </mc:AlternateContent>
        <mc:AlternateContent xmlns:mc="http://schemas.openxmlformats.org/markup-compatibility/2006">
          <mc:Choice Requires="x14">
            <control shapeId="48476" r:id="rId118" name="Group Box 348">
              <controlPr defaultSize="0" autoFill="0" autoPict="0">
                <anchor moveWithCells="1">
                  <from>
                    <xdr:col>9</xdr:col>
                    <xdr:colOff>68580</xdr:colOff>
                    <xdr:row>55</xdr:row>
                    <xdr:rowOff>0</xdr:rowOff>
                  </from>
                  <to>
                    <xdr:col>15</xdr:col>
                    <xdr:colOff>937260</xdr:colOff>
                    <xdr:row>55</xdr:row>
                    <xdr:rowOff>358140</xdr:rowOff>
                  </to>
                </anchor>
              </controlPr>
            </control>
          </mc:Choice>
        </mc:AlternateContent>
        <mc:AlternateContent xmlns:mc="http://schemas.openxmlformats.org/markup-compatibility/2006">
          <mc:Choice Requires="x14">
            <control shapeId="48477" r:id="rId119" name="Group Box 349">
              <controlPr defaultSize="0" autoFill="0" autoPict="0">
                <anchor moveWithCells="1">
                  <from>
                    <xdr:col>6</xdr:col>
                    <xdr:colOff>60960</xdr:colOff>
                    <xdr:row>55</xdr:row>
                    <xdr:rowOff>0</xdr:rowOff>
                  </from>
                  <to>
                    <xdr:col>9</xdr:col>
                    <xdr:colOff>7620</xdr:colOff>
                    <xdr:row>55</xdr:row>
                    <xdr:rowOff>350520</xdr:rowOff>
                  </to>
                </anchor>
              </controlPr>
            </control>
          </mc:Choice>
        </mc:AlternateContent>
        <mc:AlternateContent xmlns:mc="http://schemas.openxmlformats.org/markup-compatibility/2006">
          <mc:Choice Requires="x14">
            <control shapeId="48485" r:id="rId120" name="Group Box 357">
              <controlPr defaultSize="0" autoFill="0" autoPict="0">
                <anchor moveWithCells="1">
                  <from>
                    <xdr:col>9</xdr:col>
                    <xdr:colOff>68580</xdr:colOff>
                    <xdr:row>55</xdr:row>
                    <xdr:rowOff>0</xdr:rowOff>
                  </from>
                  <to>
                    <xdr:col>15</xdr:col>
                    <xdr:colOff>922020</xdr:colOff>
                    <xdr:row>55</xdr:row>
                    <xdr:rowOff>358140</xdr:rowOff>
                  </to>
                </anchor>
              </controlPr>
            </control>
          </mc:Choice>
        </mc:AlternateContent>
        <mc:AlternateContent xmlns:mc="http://schemas.openxmlformats.org/markup-compatibility/2006">
          <mc:Choice Requires="x14">
            <control shapeId="48486" r:id="rId121" name="Group Box 358">
              <controlPr defaultSize="0" autoFill="0" autoPict="0">
                <anchor moveWithCells="1">
                  <from>
                    <xdr:col>6</xdr:col>
                    <xdr:colOff>60960</xdr:colOff>
                    <xdr:row>55</xdr:row>
                    <xdr:rowOff>0</xdr:rowOff>
                  </from>
                  <to>
                    <xdr:col>9</xdr:col>
                    <xdr:colOff>7620</xdr:colOff>
                    <xdr:row>55</xdr:row>
                    <xdr:rowOff>350520</xdr:rowOff>
                  </to>
                </anchor>
              </controlPr>
            </control>
          </mc:Choice>
        </mc:AlternateContent>
        <mc:AlternateContent xmlns:mc="http://schemas.openxmlformats.org/markup-compatibility/2006">
          <mc:Choice Requires="x14">
            <control shapeId="48547" r:id="rId122" name="Group Box 419">
              <controlPr defaultSize="0" autoFill="0" autoPict="0">
                <anchor moveWithCells="1">
                  <from>
                    <xdr:col>9</xdr:col>
                    <xdr:colOff>68580</xdr:colOff>
                    <xdr:row>56</xdr:row>
                    <xdr:rowOff>0</xdr:rowOff>
                  </from>
                  <to>
                    <xdr:col>15</xdr:col>
                    <xdr:colOff>937260</xdr:colOff>
                    <xdr:row>58</xdr:row>
                    <xdr:rowOff>7620</xdr:rowOff>
                  </to>
                </anchor>
              </controlPr>
            </control>
          </mc:Choice>
        </mc:AlternateContent>
        <mc:AlternateContent xmlns:mc="http://schemas.openxmlformats.org/markup-compatibility/2006">
          <mc:Choice Requires="x14">
            <control shapeId="48548" r:id="rId123" name="Group Box 420">
              <controlPr defaultSize="0" autoFill="0" autoPict="0">
                <anchor moveWithCells="1">
                  <from>
                    <xdr:col>6</xdr:col>
                    <xdr:colOff>60960</xdr:colOff>
                    <xdr:row>56</xdr:row>
                    <xdr:rowOff>0</xdr:rowOff>
                  </from>
                  <to>
                    <xdr:col>9</xdr:col>
                    <xdr:colOff>7620</xdr:colOff>
                    <xdr:row>58</xdr:row>
                    <xdr:rowOff>0</xdr:rowOff>
                  </to>
                </anchor>
              </controlPr>
            </control>
          </mc:Choice>
        </mc:AlternateContent>
        <mc:AlternateContent xmlns:mc="http://schemas.openxmlformats.org/markup-compatibility/2006">
          <mc:Choice Requires="x14">
            <control shapeId="48556" r:id="rId124" name="Group Box 428">
              <controlPr defaultSize="0" autoFill="0" autoPict="0">
                <anchor moveWithCells="1">
                  <from>
                    <xdr:col>9</xdr:col>
                    <xdr:colOff>68580</xdr:colOff>
                    <xdr:row>56</xdr:row>
                    <xdr:rowOff>0</xdr:rowOff>
                  </from>
                  <to>
                    <xdr:col>15</xdr:col>
                    <xdr:colOff>937260</xdr:colOff>
                    <xdr:row>58</xdr:row>
                    <xdr:rowOff>7620</xdr:rowOff>
                  </to>
                </anchor>
              </controlPr>
            </control>
          </mc:Choice>
        </mc:AlternateContent>
        <mc:AlternateContent xmlns:mc="http://schemas.openxmlformats.org/markup-compatibility/2006">
          <mc:Choice Requires="x14">
            <control shapeId="48557" r:id="rId125" name="Group Box 429">
              <controlPr defaultSize="0" autoFill="0" autoPict="0">
                <anchor moveWithCells="1">
                  <from>
                    <xdr:col>6</xdr:col>
                    <xdr:colOff>60960</xdr:colOff>
                    <xdr:row>56</xdr:row>
                    <xdr:rowOff>0</xdr:rowOff>
                  </from>
                  <to>
                    <xdr:col>9</xdr:col>
                    <xdr:colOff>7620</xdr:colOff>
                    <xdr:row>58</xdr:row>
                    <xdr:rowOff>0</xdr:rowOff>
                  </to>
                </anchor>
              </controlPr>
            </control>
          </mc:Choice>
        </mc:AlternateContent>
        <mc:AlternateContent xmlns:mc="http://schemas.openxmlformats.org/markup-compatibility/2006">
          <mc:Choice Requires="x14">
            <control shapeId="48565" r:id="rId126" name="Group Box 437">
              <controlPr defaultSize="0" autoFill="0" autoPict="0">
                <anchor moveWithCells="1">
                  <from>
                    <xdr:col>9</xdr:col>
                    <xdr:colOff>68580</xdr:colOff>
                    <xdr:row>56</xdr:row>
                    <xdr:rowOff>0</xdr:rowOff>
                  </from>
                  <to>
                    <xdr:col>15</xdr:col>
                    <xdr:colOff>937260</xdr:colOff>
                    <xdr:row>58</xdr:row>
                    <xdr:rowOff>7620</xdr:rowOff>
                  </to>
                </anchor>
              </controlPr>
            </control>
          </mc:Choice>
        </mc:AlternateContent>
        <mc:AlternateContent xmlns:mc="http://schemas.openxmlformats.org/markup-compatibility/2006">
          <mc:Choice Requires="x14">
            <control shapeId="48566" r:id="rId127" name="Group Box 438">
              <controlPr defaultSize="0" autoFill="0" autoPict="0">
                <anchor moveWithCells="1">
                  <from>
                    <xdr:col>6</xdr:col>
                    <xdr:colOff>60960</xdr:colOff>
                    <xdr:row>56</xdr:row>
                    <xdr:rowOff>0</xdr:rowOff>
                  </from>
                  <to>
                    <xdr:col>9</xdr:col>
                    <xdr:colOff>7620</xdr:colOff>
                    <xdr:row>58</xdr:row>
                    <xdr:rowOff>0</xdr:rowOff>
                  </to>
                </anchor>
              </controlPr>
            </control>
          </mc:Choice>
        </mc:AlternateContent>
        <mc:AlternateContent xmlns:mc="http://schemas.openxmlformats.org/markup-compatibility/2006">
          <mc:Choice Requires="x14">
            <control shapeId="48572" r:id="rId128" name="Group Box 444">
              <controlPr defaultSize="0" autoFill="0" autoPict="0">
                <anchor moveWithCells="1">
                  <from>
                    <xdr:col>9</xdr:col>
                    <xdr:colOff>68580</xdr:colOff>
                    <xdr:row>56</xdr:row>
                    <xdr:rowOff>0</xdr:rowOff>
                  </from>
                  <to>
                    <xdr:col>15</xdr:col>
                    <xdr:colOff>937260</xdr:colOff>
                    <xdr:row>58</xdr:row>
                    <xdr:rowOff>0</xdr:rowOff>
                  </to>
                </anchor>
              </controlPr>
            </control>
          </mc:Choice>
        </mc:AlternateContent>
        <mc:AlternateContent xmlns:mc="http://schemas.openxmlformats.org/markup-compatibility/2006">
          <mc:Choice Requires="x14">
            <control shapeId="48573" r:id="rId129" name="Group Box 445">
              <controlPr defaultSize="0" autoFill="0" autoPict="0">
                <anchor moveWithCells="1">
                  <from>
                    <xdr:col>6</xdr:col>
                    <xdr:colOff>60960</xdr:colOff>
                    <xdr:row>56</xdr:row>
                    <xdr:rowOff>0</xdr:rowOff>
                  </from>
                  <to>
                    <xdr:col>8</xdr:col>
                    <xdr:colOff>716280</xdr:colOff>
                    <xdr:row>58</xdr:row>
                    <xdr:rowOff>0</xdr:rowOff>
                  </to>
                </anchor>
              </controlPr>
            </control>
          </mc:Choice>
        </mc:AlternateContent>
        <mc:AlternateContent xmlns:mc="http://schemas.openxmlformats.org/markup-compatibility/2006">
          <mc:Choice Requires="x14">
            <control shapeId="48580" r:id="rId130" name="Group Box 452">
              <controlPr defaultSize="0" autoFill="0" autoPict="0">
                <anchor moveWithCells="1">
                  <from>
                    <xdr:col>9</xdr:col>
                    <xdr:colOff>68580</xdr:colOff>
                    <xdr:row>57</xdr:row>
                    <xdr:rowOff>0</xdr:rowOff>
                  </from>
                  <to>
                    <xdr:col>15</xdr:col>
                    <xdr:colOff>937260</xdr:colOff>
                    <xdr:row>58</xdr:row>
                    <xdr:rowOff>175260</xdr:rowOff>
                  </to>
                </anchor>
              </controlPr>
            </control>
          </mc:Choice>
        </mc:AlternateContent>
        <mc:AlternateContent xmlns:mc="http://schemas.openxmlformats.org/markup-compatibility/2006">
          <mc:Choice Requires="x14">
            <control shapeId="48581" r:id="rId131" name="Group Box 453">
              <controlPr defaultSize="0" autoFill="0" autoPict="0">
                <anchor moveWithCells="1">
                  <from>
                    <xdr:col>6</xdr:col>
                    <xdr:colOff>60960</xdr:colOff>
                    <xdr:row>57</xdr:row>
                    <xdr:rowOff>0</xdr:rowOff>
                  </from>
                  <to>
                    <xdr:col>9</xdr:col>
                    <xdr:colOff>7620</xdr:colOff>
                    <xdr:row>58</xdr:row>
                    <xdr:rowOff>167640</xdr:rowOff>
                  </to>
                </anchor>
              </controlPr>
            </control>
          </mc:Choice>
        </mc:AlternateContent>
        <mc:AlternateContent xmlns:mc="http://schemas.openxmlformats.org/markup-compatibility/2006">
          <mc:Choice Requires="x14">
            <control shapeId="48589" r:id="rId132" name="Group Box 461">
              <controlPr defaultSize="0" autoFill="0" autoPict="0">
                <anchor moveWithCells="1">
                  <from>
                    <xdr:col>9</xdr:col>
                    <xdr:colOff>68580</xdr:colOff>
                    <xdr:row>57</xdr:row>
                    <xdr:rowOff>0</xdr:rowOff>
                  </from>
                  <to>
                    <xdr:col>15</xdr:col>
                    <xdr:colOff>937260</xdr:colOff>
                    <xdr:row>58</xdr:row>
                    <xdr:rowOff>175260</xdr:rowOff>
                  </to>
                </anchor>
              </controlPr>
            </control>
          </mc:Choice>
        </mc:AlternateContent>
        <mc:AlternateContent xmlns:mc="http://schemas.openxmlformats.org/markup-compatibility/2006">
          <mc:Choice Requires="x14">
            <control shapeId="48590" r:id="rId133" name="Group Box 462">
              <controlPr defaultSize="0" autoFill="0" autoPict="0">
                <anchor moveWithCells="1">
                  <from>
                    <xdr:col>6</xdr:col>
                    <xdr:colOff>60960</xdr:colOff>
                    <xdr:row>57</xdr:row>
                    <xdr:rowOff>0</xdr:rowOff>
                  </from>
                  <to>
                    <xdr:col>9</xdr:col>
                    <xdr:colOff>7620</xdr:colOff>
                    <xdr:row>58</xdr:row>
                    <xdr:rowOff>167640</xdr:rowOff>
                  </to>
                </anchor>
              </controlPr>
            </control>
          </mc:Choice>
        </mc:AlternateContent>
        <mc:AlternateContent xmlns:mc="http://schemas.openxmlformats.org/markup-compatibility/2006">
          <mc:Choice Requires="x14">
            <control shapeId="48598" r:id="rId134" name="Group Box 470">
              <controlPr defaultSize="0" autoFill="0" autoPict="0">
                <anchor moveWithCells="1">
                  <from>
                    <xdr:col>9</xdr:col>
                    <xdr:colOff>68580</xdr:colOff>
                    <xdr:row>57</xdr:row>
                    <xdr:rowOff>0</xdr:rowOff>
                  </from>
                  <to>
                    <xdr:col>15</xdr:col>
                    <xdr:colOff>937260</xdr:colOff>
                    <xdr:row>58</xdr:row>
                    <xdr:rowOff>175260</xdr:rowOff>
                  </to>
                </anchor>
              </controlPr>
            </control>
          </mc:Choice>
        </mc:AlternateContent>
        <mc:AlternateContent xmlns:mc="http://schemas.openxmlformats.org/markup-compatibility/2006">
          <mc:Choice Requires="x14">
            <control shapeId="48599" r:id="rId135" name="Group Box 471">
              <controlPr defaultSize="0" autoFill="0" autoPict="0">
                <anchor moveWithCells="1">
                  <from>
                    <xdr:col>6</xdr:col>
                    <xdr:colOff>60960</xdr:colOff>
                    <xdr:row>57</xdr:row>
                    <xdr:rowOff>0</xdr:rowOff>
                  </from>
                  <to>
                    <xdr:col>9</xdr:col>
                    <xdr:colOff>7620</xdr:colOff>
                    <xdr:row>58</xdr:row>
                    <xdr:rowOff>167640</xdr:rowOff>
                  </to>
                </anchor>
              </controlPr>
            </control>
          </mc:Choice>
        </mc:AlternateContent>
        <mc:AlternateContent xmlns:mc="http://schemas.openxmlformats.org/markup-compatibility/2006">
          <mc:Choice Requires="x14">
            <control shapeId="48605" r:id="rId136" name="Group Box 477">
              <controlPr defaultSize="0" autoFill="0" autoPict="0">
                <anchor moveWithCells="1">
                  <from>
                    <xdr:col>9</xdr:col>
                    <xdr:colOff>68580</xdr:colOff>
                    <xdr:row>57</xdr:row>
                    <xdr:rowOff>0</xdr:rowOff>
                  </from>
                  <to>
                    <xdr:col>15</xdr:col>
                    <xdr:colOff>937260</xdr:colOff>
                    <xdr:row>58</xdr:row>
                    <xdr:rowOff>167640</xdr:rowOff>
                  </to>
                </anchor>
              </controlPr>
            </control>
          </mc:Choice>
        </mc:AlternateContent>
        <mc:AlternateContent xmlns:mc="http://schemas.openxmlformats.org/markup-compatibility/2006">
          <mc:Choice Requires="x14">
            <control shapeId="48606" r:id="rId137" name="Group Box 478">
              <controlPr defaultSize="0" autoFill="0" autoPict="0">
                <anchor moveWithCells="1">
                  <from>
                    <xdr:col>6</xdr:col>
                    <xdr:colOff>60960</xdr:colOff>
                    <xdr:row>57</xdr:row>
                    <xdr:rowOff>0</xdr:rowOff>
                  </from>
                  <to>
                    <xdr:col>8</xdr:col>
                    <xdr:colOff>708660</xdr:colOff>
                    <xdr:row>58</xdr:row>
                    <xdr:rowOff>167640</xdr:rowOff>
                  </to>
                </anchor>
              </controlPr>
            </control>
          </mc:Choice>
        </mc:AlternateContent>
        <mc:AlternateContent xmlns:mc="http://schemas.openxmlformats.org/markup-compatibility/2006">
          <mc:Choice Requires="x14">
            <control shapeId="48619" r:id="rId138" name="Group Box 491">
              <controlPr defaultSize="0" autoFill="0" autoPict="0">
                <anchor moveWithCells="1">
                  <from>
                    <xdr:col>9</xdr:col>
                    <xdr:colOff>68580</xdr:colOff>
                    <xdr:row>28</xdr:row>
                    <xdr:rowOff>0</xdr:rowOff>
                  </from>
                  <to>
                    <xdr:col>15</xdr:col>
                    <xdr:colOff>937260</xdr:colOff>
                    <xdr:row>28</xdr:row>
                    <xdr:rowOff>358140</xdr:rowOff>
                  </to>
                </anchor>
              </controlPr>
            </control>
          </mc:Choice>
        </mc:AlternateContent>
        <mc:AlternateContent xmlns:mc="http://schemas.openxmlformats.org/markup-compatibility/2006">
          <mc:Choice Requires="x14">
            <control shapeId="48620" r:id="rId139" name="Group Box 492">
              <controlPr defaultSize="0" autoFill="0" autoPict="0">
                <anchor moveWithCells="1">
                  <from>
                    <xdr:col>6</xdr:col>
                    <xdr:colOff>60960</xdr:colOff>
                    <xdr:row>28</xdr:row>
                    <xdr:rowOff>0</xdr:rowOff>
                  </from>
                  <to>
                    <xdr:col>9</xdr:col>
                    <xdr:colOff>7620</xdr:colOff>
                    <xdr:row>28</xdr:row>
                    <xdr:rowOff>350520</xdr:rowOff>
                  </to>
                </anchor>
              </controlPr>
            </control>
          </mc:Choice>
        </mc:AlternateContent>
        <mc:AlternateContent xmlns:mc="http://schemas.openxmlformats.org/markup-compatibility/2006">
          <mc:Choice Requires="x14">
            <control shapeId="48629" r:id="rId140" name="Group Box 501">
              <controlPr defaultSize="0" autoFill="0" autoPict="0">
                <anchor moveWithCells="1">
                  <from>
                    <xdr:col>9</xdr:col>
                    <xdr:colOff>68580</xdr:colOff>
                    <xdr:row>28</xdr:row>
                    <xdr:rowOff>0</xdr:rowOff>
                  </from>
                  <to>
                    <xdr:col>15</xdr:col>
                    <xdr:colOff>937260</xdr:colOff>
                    <xdr:row>28</xdr:row>
                    <xdr:rowOff>365760</xdr:rowOff>
                  </to>
                </anchor>
              </controlPr>
            </control>
          </mc:Choice>
        </mc:AlternateContent>
        <mc:AlternateContent xmlns:mc="http://schemas.openxmlformats.org/markup-compatibility/2006">
          <mc:Choice Requires="x14">
            <control shapeId="48630" r:id="rId141" name="Group Box 502">
              <controlPr defaultSize="0" autoFill="0" autoPict="0">
                <anchor moveWithCells="1">
                  <from>
                    <xdr:col>6</xdr:col>
                    <xdr:colOff>60960</xdr:colOff>
                    <xdr:row>28</xdr:row>
                    <xdr:rowOff>0</xdr:rowOff>
                  </from>
                  <to>
                    <xdr:col>9</xdr:col>
                    <xdr:colOff>7620</xdr:colOff>
                    <xdr:row>28</xdr:row>
                    <xdr:rowOff>358140</xdr:rowOff>
                  </to>
                </anchor>
              </controlPr>
            </control>
          </mc:Choice>
        </mc:AlternateContent>
        <mc:AlternateContent xmlns:mc="http://schemas.openxmlformats.org/markup-compatibility/2006">
          <mc:Choice Requires="x14">
            <control shapeId="48639" r:id="rId142" name="Group Box 511">
              <controlPr defaultSize="0" autoFill="0" autoPict="0">
                <anchor moveWithCells="1">
                  <from>
                    <xdr:col>9</xdr:col>
                    <xdr:colOff>68580</xdr:colOff>
                    <xdr:row>55</xdr:row>
                    <xdr:rowOff>0</xdr:rowOff>
                  </from>
                  <to>
                    <xdr:col>15</xdr:col>
                    <xdr:colOff>937260</xdr:colOff>
                    <xdr:row>55</xdr:row>
                    <xdr:rowOff>358140</xdr:rowOff>
                  </to>
                </anchor>
              </controlPr>
            </control>
          </mc:Choice>
        </mc:AlternateContent>
        <mc:AlternateContent xmlns:mc="http://schemas.openxmlformats.org/markup-compatibility/2006">
          <mc:Choice Requires="x14">
            <control shapeId="48640" r:id="rId143" name="Group Box 512">
              <controlPr defaultSize="0" autoFill="0" autoPict="0">
                <anchor moveWithCells="1">
                  <from>
                    <xdr:col>6</xdr:col>
                    <xdr:colOff>60960</xdr:colOff>
                    <xdr:row>55</xdr:row>
                    <xdr:rowOff>0</xdr:rowOff>
                  </from>
                  <to>
                    <xdr:col>9</xdr:col>
                    <xdr:colOff>7620</xdr:colOff>
                    <xdr:row>55</xdr:row>
                    <xdr:rowOff>350520</xdr:rowOff>
                  </to>
                </anchor>
              </controlPr>
            </control>
          </mc:Choice>
        </mc:AlternateContent>
        <mc:AlternateContent xmlns:mc="http://schemas.openxmlformats.org/markup-compatibility/2006">
          <mc:Choice Requires="x14">
            <control shapeId="48652" r:id="rId144" name="Group Box 524">
              <controlPr defaultSize="0" autoFill="0" autoPict="0">
                <anchor moveWithCells="1">
                  <from>
                    <xdr:col>9</xdr:col>
                    <xdr:colOff>68580</xdr:colOff>
                    <xdr:row>55</xdr:row>
                    <xdr:rowOff>0</xdr:rowOff>
                  </from>
                  <to>
                    <xdr:col>15</xdr:col>
                    <xdr:colOff>937260</xdr:colOff>
                    <xdr:row>55</xdr:row>
                    <xdr:rowOff>358140</xdr:rowOff>
                  </to>
                </anchor>
              </controlPr>
            </control>
          </mc:Choice>
        </mc:AlternateContent>
        <mc:AlternateContent xmlns:mc="http://schemas.openxmlformats.org/markup-compatibility/2006">
          <mc:Choice Requires="x14">
            <control shapeId="48653" r:id="rId145" name="Group Box 525">
              <controlPr defaultSize="0" autoFill="0" autoPict="0">
                <anchor moveWithCells="1">
                  <from>
                    <xdr:col>6</xdr:col>
                    <xdr:colOff>60960</xdr:colOff>
                    <xdr:row>55</xdr:row>
                    <xdr:rowOff>0</xdr:rowOff>
                  </from>
                  <to>
                    <xdr:col>9</xdr:col>
                    <xdr:colOff>7620</xdr:colOff>
                    <xdr:row>55</xdr:row>
                    <xdr:rowOff>350520</xdr:rowOff>
                  </to>
                </anchor>
              </controlPr>
            </control>
          </mc:Choice>
        </mc:AlternateContent>
        <mc:AlternateContent xmlns:mc="http://schemas.openxmlformats.org/markup-compatibility/2006">
          <mc:Choice Requires="x14">
            <control shapeId="48668" r:id="rId146" name="Group Box 540">
              <controlPr defaultSize="0" autoFill="0" autoPict="0">
                <anchor moveWithCells="1">
                  <from>
                    <xdr:col>9</xdr:col>
                    <xdr:colOff>68580</xdr:colOff>
                    <xdr:row>11</xdr:row>
                    <xdr:rowOff>99060</xdr:rowOff>
                  </from>
                  <to>
                    <xdr:col>15</xdr:col>
                    <xdr:colOff>922020</xdr:colOff>
                    <xdr:row>11</xdr:row>
                    <xdr:rowOff>449580</xdr:rowOff>
                  </to>
                </anchor>
              </controlPr>
            </control>
          </mc:Choice>
        </mc:AlternateContent>
        <mc:AlternateContent xmlns:mc="http://schemas.openxmlformats.org/markup-compatibility/2006">
          <mc:Choice Requires="x14">
            <control shapeId="48669" r:id="rId147" name="Group Box 541">
              <controlPr defaultSize="0" autoFill="0" autoPict="0">
                <anchor moveWithCells="1">
                  <from>
                    <xdr:col>6</xdr:col>
                    <xdr:colOff>60960</xdr:colOff>
                    <xdr:row>11</xdr:row>
                    <xdr:rowOff>99060</xdr:rowOff>
                  </from>
                  <to>
                    <xdr:col>8</xdr:col>
                    <xdr:colOff>723900</xdr:colOff>
                    <xdr:row>11</xdr:row>
                    <xdr:rowOff>449580</xdr:rowOff>
                  </to>
                </anchor>
              </controlPr>
            </control>
          </mc:Choice>
        </mc:AlternateContent>
        <mc:AlternateContent xmlns:mc="http://schemas.openxmlformats.org/markup-compatibility/2006">
          <mc:Choice Requires="x14">
            <control shapeId="48670" r:id="rId148" name="Group Box 542">
              <controlPr defaultSize="0" autoFill="0" autoPict="0">
                <anchor moveWithCells="1">
                  <from>
                    <xdr:col>9</xdr:col>
                    <xdr:colOff>68580</xdr:colOff>
                    <xdr:row>12</xdr:row>
                    <xdr:rowOff>99060</xdr:rowOff>
                  </from>
                  <to>
                    <xdr:col>15</xdr:col>
                    <xdr:colOff>922020</xdr:colOff>
                    <xdr:row>12</xdr:row>
                    <xdr:rowOff>449580</xdr:rowOff>
                  </to>
                </anchor>
              </controlPr>
            </control>
          </mc:Choice>
        </mc:AlternateContent>
        <mc:AlternateContent xmlns:mc="http://schemas.openxmlformats.org/markup-compatibility/2006">
          <mc:Choice Requires="x14">
            <control shapeId="48671" r:id="rId149" name="Group Box 543">
              <controlPr defaultSize="0" autoFill="0" autoPict="0">
                <anchor moveWithCells="1">
                  <from>
                    <xdr:col>6</xdr:col>
                    <xdr:colOff>60960</xdr:colOff>
                    <xdr:row>12</xdr:row>
                    <xdr:rowOff>99060</xdr:rowOff>
                  </from>
                  <to>
                    <xdr:col>8</xdr:col>
                    <xdr:colOff>723900</xdr:colOff>
                    <xdr:row>12</xdr:row>
                    <xdr:rowOff>449580</xdr:rowOff>
                  </to>
                </anchor>
              </controlPr>
            </control>
          </mc:Choice>
        </mc:AlternateContent>
        <mc:AlternateContent xmlns:mc="http://schemas.openxmlformats.org/markup-compatibility/2006">
          <mc:Choice Requires="x14">
            <control shapeId="48672" r:id="rId150" name="Group Box 544">
              <controlPr defaultSize="0" autoFill="0" autoPict="0">
                <anchor moveWithCells="1">
                  <from>
                    <xdr:col>9</xdr:col>
                    <xdr:colOff>68580</xdr:colOff>
                    <xdr:row>13</xdr:row>
                    <xdr:rowOff>99060</xdr:rowOff>
                  </from>
                  <to>
                    <xdr:col>15</xdr:col>
                    <xdr:colOff>922020</xdr:colOff>
                    <xdr:row>13</xdr:row>
                    <xdr:rowOff>449580</xdr:rowOff>
                  </to>
                </anchor>
              </controlPr>
            </control>
          </mc:Choice>
        </mc:AlternateContent>
        <mc:AlternateContent xmlns:mc="http://schemas.openxmlformats.org/markup-compatibility/2006">
          <mc:Choice Requires="x14">
            <control shapeId="48673" r:id="rId151" name="Group Box 545">
              <controlPr defaultSize="0" autoFill="0" autoPict="0">
                <anchor moveWithCells="1">
                  <from>
                    <xdr:col>6</xdr:col>
                    <xdr:colOff>60960</xdr:colOff>
                    <xdr:row>13</xdr:row>
                    <xdr:rowOff>99060</xdr:rowOff>
                  </from>
                  <to>
                    <xdr:col>8</xdr:col>
                    <xdr:colOff>723900</xdr:colOff>
                    <xdr:row>13</xdr:row>
                    <xdr:rowOff>449580</xdr:rowOff>
                  </to>
                </anchor>
              </controlPr>
            </control>
          </mc:Choice>
        </mc:AlternateContent>
        <mc:AlternateContent xmlns:mc="http://schemas.openxmlformats.org/markup-compatibility/2006">
          <mc:Choice Requires="x14">
            <control shapeId="48674" r:id="rId152" name="Group Box 546">
              <controlPr defaultSize="0" autoFill="0" autoPict="0">
                <anchor moveWithCells="1">
                  <from>
                    <xdr:col>9</xdr:col>
                    <xdr:colOff>68580</xdr:colOff>
                    <xdr:row>15</xdr:row>
                    <xdr:rowOff>99060</xdr:rowOff>
                  </from>
                  <to>
                    <xdr:col>15</xdr:col>
                    <xdr:colOff>922020</xdr:colOff>
                    <xdr:row>15</xdr:row>
                    <xdr:rowOff>449580</xdr:rowOff>
                  </to>
                </anchor>
              </controlPr>
            </control>
          </mc:Choice>
        </mc:AlternateContent>
        <mc:AlternateContent xmlns:mc="http://schemas.openxmlformats.org/markup-compatibility/2006">
          <mc:Choice Requires="x14">
            <control shapeId="48675" r:id="rId153" name="Group Box 547">
              <controlPr defaultSize="0" autoFill="0" autoPict="0">
                <anchor moveWithCells="1">
                  <from>
                    <xdr:col>6</xdr:col>
                    <xdr:colOff>60960</xdr:colOff>
                    <xdr:row>15</xdr:row>
                    <xdr:rowOff>99060</xdr:rowOff>
                  </from>
                  <to>
                    <xdr:col>8</xdr:col>
                    <xdr:colOff>723900</xdr:colOff>
                    <xdr:row>15</xdr:row>
                    <xdr:rowOff>449580</xdr:rowOff>
                  </to>
                </anchor>
              </controlPr>
            </control>
          </mc:Choice>
        </mc:AlternateContent>
        <mc:AlternateContent xmlns:mc="http://schemas.openxmlformats.org/markup-compatibility/2006">
          <mc:Choice Requires="x14">
            <control shapeId="48676" r:id="rId154" name="Group Box 548">
              <controlPr defaultSize="0" autoFill="0" autoPict="0">
                <anchor moveWithCells="1">
                  <from>
                    <xdr:col>9</xdr:col>
                    <xdr:colOff>68580</xdr:colOff>
                    <xdr:row>14</xdr:row>
                    <xdr:rowOff>99060</xdr:rowOff>
                  </from>
                  <to>
                    <xdr:col>15</xdr:col>
                    <xdr:colOff>922020</xdr:colOff>
                    <xdr:row>14</xdr:row>
                    <xdr:rowOff>449580</xdr:rowOff>
                  </to>
                </anchor>
              </controlPr>
            </control>
          </mc:Choice>
        </mc:AlternateContent>
        <mc:AlternateContent xmlns:mc="http://schemas.openxmlformats.org/markup-compatibility/2006">
          <mc:Choice Requires="x14">
            <control shapeId="48677" r:id="rId155" name="Group Box 549">
              <controlPr defaultSize="0" autoFill="0" autoPict="0">
                <anchor moveWithCells="1">
                  <from>
                    <xdr:col>6</xdr:col>
                    <xdr:colOff>60960</xdr:colOff>
                    <xdr:row>14</xdr:row>
                    <xdr:rowOff>99060</xdr:rowOff>
                  </from>
                  <to>
                    <xdr:col>8</xdr:col>
                    <xdr:colOff>723900</xdr:colOff>
                    <xdr:row>14</xdr:row>
                    <xdr:rowOff>449580</xdr:rowOff>
                  </to>
                </anchor>
              </controlPr>
            </control>
          </mc:Choice>
        </mc:AlternateContent>
        <mc:AlternateContent xmlns:mc="http://schemas.openxmlformats.org/markup-compatibility/2006">
          <mc:Choice Requires="x14">
            <control shapeId="48678" r:id="rId156" name="Group Box 550">
              <controlPr defaultSize="0" autoFill="0" autoPict="0">
                <anchor moveWithCells="1">
                  <from>
                    <xdr:col>9</xdr:col>
                    <xdr:colOff>68580</xdr:colOff>
                    <xdr:row>12</xdr:row>
                    <xdr:rowOff>0</xdr:rowOff>
                  </from>
                  <to>
                    <xdr:col>15</xdr:col>
                    <xdr:colOff>937260</xdr:colOff>
                    <xdr:row>12</xdr:row>
                    <xdr:rowOff>358140</xdr:rowOff>
                  </to>
                </anchor>
              </controlPr>
            </control>
          </mc:Choice>
        </mc:AlternateContent>
        <mc:AlternateContent xmlns:mc="http://schemas.openxmlformats.org/markup-compatibility/2006">
          <mc:Choice Requires="x14">
            <control shapeId="48679" r:id="rId157" name="Group Box 551">
              <controlPr defaultSize="0" autoFill="0" autoPict="0">
                <anchor moveWithCells="1">
                  <from>
                    <xdr:col>6</xdr:col>
                    <xdr:colOff>60960</xdr:colOff>
                    <xdr:row>12</xdr:row>
                    <xdr:rowOff>0</xdr:rowOff>
                  </from>
                  <to>
                    <xdr:col>9</xdr:col>
                    <xdr:colOff>7620</xdr:colOff>
                    <xdr:row>12</xdr:row>
                    <xdr:rowOff>350520</xdr:rowOff>
                  </to>
                </anchor>
              </controlPr>
            </control>
          </mc:Choice>
        </mc:AlternateContent>
        <mc:AlternateContent xmlns:mc="http://schemas.openxmlformats.org/markup-compatibility/2006">
          <mc:Choice Requires="x14">
            <control shapeId="48680" r:id="rId158" name="Group Box 552">
              <controlPr defaultSize="0" autoFill="0" autoPict="0">
                <anchor moveWithCells="1">
                  <from>
                    <xdr:col>12</xdr:col>
                    <xdr:colOff>68580</xdr:colOff>
                    <xdr:row>12</xdr:row>
                    <xdr:rowOff>0</xdr:rowOff>
                  </from>
                  <to>
                    <xdr:col>17</xdr:col>
                    <xdr:colOff>998220</xdr:colOff>
                    <xdr:row>12</xdr:row>
                    <xdr:rowOff>358140</xdr:rowOff>
                  </to>
                </anchor>
              </controlPr>
            </control>
          </mc:Choice>
        </mc:AlternateContent>
        <mc:AlternateContent xmlns:mc="http://schemas.openxmlformats.org/markup-compatibility/2006">
          <mc:Choice Requires="x14">
            <control shapeId="48681" r:id="rId159" name="Group Box 553">
              <controlPr defaultSize="0" autoFill="0" autoPict="0">
                <anchor moveWithCells="1">
                  <from>
                    <xdr:col>9</xdr:col>
                    <xdr:colOff>60960</xdr:colOff>
                    <xdr:row>12</xdr:row>
                    <xdr:rowOff>0</xdr:rowOff>
                  </from>
                  <to>
                    <xdr:col>15</xdr:col>
                    <xdr:colOff>22860</xdr:colOff>
                    <xdr:row>12</xdr:row>
                    <xdr:rowOff>350520</xdr:rowOff>
                  </to>
                </anchor>
              </controlPr>
            </control>
          </mc:Choice>
        </mc:AlternateContent>
        <mc:AlternateContent xmlns:mc="http://schemas.openxmlformats.org/markup-compatibility/2006">
          <mc:Choice Requires="x14">
            <control shapeId="48682" r:id="rId160" name="Group Box 554">
              <controlPr defaultSize="0" autoFill="0" autoPict="0">
                <anchor moveWithCells="1">
                  <from>
                    <xdr:col>9</xdr:col>
                    <xdr:colOff>68580</xdr:colOff>
                    <xdr:row>12</xdr:row>
                    <xdr:rowOff>99060</xdr:rowOff>
                  </from>
                  <to>
                    <xdr:col>15</xdr:col>
                    <xdr:colOff>937260</xdr:colOff>
                    <xdr:row>12</xdr:row>
                    <xdr:rowOff>457200</xdr:rowOff>
                  </to>
                </anchor>
              </controlPr>
            </control>
          </mc:Choice>
        </mc:AlternateContent>
        <mc:AlternateContent xmlns:mc="http://schemas.openxmlformats.org/markup-compatibility/2006">
          <mc:Choice Requires="x14">
            <control shapeId="48683" r:id="rId161" name="Group Box 555">
              <controlPr defaultSize="0" autoFill="0" autoPict="0">
                <anchor moveWithCells="1">
                  <from>
                    <xdr:col>6</xdr:col>
                    <xdr:colOff>60960</xdr:colOff>
                    <xdr:row>12</xdr:row>
                    <xdr:rowOff>99060</xdr:rowOff>
                  </from>
                  <to>
                    <xdr:col>9</xdr:col>
                    <xdr:colOff>7620</xdr:colOff>
                    <xdr:row>12</xdr:row>
                    <xdr:rowOff>449580</xdr:rowOff>
                  </to>
                </anchor>
              </controlPr>
            </control>
          </mc:Choice>
        </mc:AlternateContent>
        <mc:AlternateContent xmlns:mc="http://schemas.openxmlformats.org/markup-compatibility/2006">
          <mc:Choice Requires="x14">
            <control shapeId="48684" r:id="rId162" name="Group Box 556">
              <controlPr defaultSize="0" autoFill="0" autoPict="0">
                <anchor moveWithCells="1">
                  <from>
                    <xdr:col>9</xdr:col>
                    <xdr:colOff>60960</xdr:colOff>
                    <xdr:row>12</xdr:row>
                    <xdr:rowOff>99060</xdr:rowOff>
                  </from>
                  <to>
                    <xdr:col>15</xdr:col>
                    <xdr:colOff>22860</xdr:colOff>
                    <xdr:row>12</xdr:row>
                    <xdr:rowOff>449580</xdr:rowOff>
                  </to>
                </anchor>
              </controlPr>
            </control>
          </mc:Choice>
        </mc:AlternateContent>
        <mc:AlternateContent xmlns:mc="http://schemas.openxmlformats.org/markup-compatibility/2006">
          <mc:Choice Requires="x14">
            <control shapeId="48685" r:id="rId163" name="Check Box 557">
              <controlPr defaultSize="0" autoFill="0" autoLine="0" autoPict="0">
                <anchor moveWithCells="1">
                  <from>
                    <xdr:col>5</xdr:col>
                    <xdr:colOff>327660</xdr:colOff>
                    <xdr:row>12</xdr:row>
                    <xdr:rowOff>175260</xdr:rowOff>
                  </from>
                  <to>
                    <xdr:col>5</xdr:col>
                    <xdr:colOff>975360</xdr:colOff>
                    <xdr:row>12</xdr:row>
                    <xdr:rowOff>365760</xdr:rowOff>
                  </to>
                </anchor>
              </controlPr>
            </control>
          </mc:Choice>
        </mc:AlternateContent>
        <mc:AlternateContent xmlns:mc="http://schemas.openxmlformats.org/markup-compatibility/2006">
          <mc:Choice Requires="x14">
            <control shapeId="48686" r:id="rId164" name="Group Box 558">
              <controlPr defaultSize="0" autoFill="0" autoPict="0">
                <anchor moveWithCells="1">
                  <from>
                    <xdr:col>9</xdr:col>
                    <xdr:colOff>68580</xdr:colOff>
                    <xdr:row>13</xdr:row>
                    <xdr:rowOff>99060</xdr:rowOff>
                  </from>
                  <to>
                    <xdr:col>15</xdr:col>
                    <xdr:colOff>937260</xdr:colOff>
                    <xdr:row>13</xdr:row>
                    <xdr:rowOff>457200</xdr:rowOff>
                  </to>
                </anchor>
              </controlPr>
            </control>
          </mc:Choice>
        </mc:AlternateContent>
        <mc:AlternateContent xmlns:mc="http://schemas.openxmlformats.org/markup-compatibility/2006">
          <mc:Choice Requires="x14">
            <control shapeId="48687" r:id="rId165" name="Group Box 559">
              <controlPr defaultSize="0" autoFill="0" autoPict="0">
                <anchor moveWithCells="1">
                  <from>
                    <xdr:col>6</xdr:col>
                    <xdr:colOff>60960</xdr:colOff>
                    <xdr:row>13</xdr:row>
                    <xdr:rowOff>99060</xdr:rowOff>
                  </from>
                  <to>
                    <xdr:col>9</xdr:col>
                    <xdr:colOff>7620</xdr:colOff>
                    <xdr:row>13</xdr:row>
                    <xdr:rowOff>449580</xdr:rowOff>
                  </to>
                </anchor>
              </controlPr>
            </control>
          </mc:Choice>
        </mc:AlternateContent>
        <mc:AlternateContent xmlns:mc="http://schemas.openxmlformats.org/markup-compatibility/2006">
          <mc:Choice Requires="x14">
            <control shapeId="48688" r:id="rId166" name="Group Box 560">
              <controlPr defaultSize="0" autoFill="0" autoPict="0">
                <anchor moveWithCells="1">
                  <from>
                    <xdr:col>9</xdr:col>
                    <xdr:colOff>60960</xdr:colOff>
                    <xdr:row>13</xdr:row>
                    <xdr:rowOff>99060</xdr:rowOff>
                  </from>
                  <to>
                    <xdr:col>15</xdr:col>
                    <xdr:colOff>22860</xdr:colOff>
                    <xdr:row>13</xdr:row>
                    <xdr:rowOff>449580</xdr:rowOff>
                  </to>
                </anchor>
              </controlPr>
            </control>
          </mc:Choice>
        </mc:AlternateContent>
        <mc:AlternateContent xmlns:mc="http://schemas.openxmlformats.org/markup-compatibility/2006">
          <mc:Choice Requires="x14">
            <control shapeId="48689" r:id="rId167" name="Check Box 561">
              <controlPr defaultSize="0" autoFill="0" autoLine="0" autoPict="0">
                <anchor moveWithCells="1">
                  <from>
                    <xdr:col>5</xdr:col>
                    <xdr:colOff>327660</xdr:colOff>
                    <xdr:row>13</xdr:row>
                    <xdr:rowOff>175260</xdr:rowOff>
                  </from>
                  <to>
                    <xdr:col>5</xdr:col>
                    <xdr:colOff>975360</xdr:colOff>
                    <xdr:row>13</xdr:row>
                    <xdr:rowOff>365760</xdr:rowOff>
                  </to>
                </anchor>
              </controlPr>
            </control>
          </mc:Choice>
        </mc:AlternateContent>
        <mc:AlternateContent xmlns:mc="http://schemas.openxmlformats.org/markup-compatibility/2006">
          <mc:Choice Requires="x14">
            <control shapeId="48690" r:id="rId168" name="Group Box 562">
              <controlPr defaultSize="0" autoFill="0" autoPict="0">
                <anchor moveWithCells="1">
                  <from>
                    <xdr:col>9</xdr:col>
                    <xdr:colOff>68580</xdr:colOff>
                    <xdr:row>14</xdr:row>
                    <xdr:rowOff>99060</xdr:rowOff>
                  </from>
                  <to>
                    <xdr:col>15</xdr:col>
                    <xdr:colOff>937260</xdr:colOff>
                    <xdr:row>14</xdr:row>
                    <xdr:rowOff>457200</xdr:rowOff>
                  </to>
                </anchor>
              </controlPr>
            </control>
          </mc:Choice>
        </mc:AlternateContent>
        <mc:AlternateContent xmlns:mc="http://schemas.openxmlformats.org/markup-compatibility/2006">
          <mc:Choice Requires="x14">
            <control shapeId="48691" r:id="rId169" name="Group Box 563">
              <controlPr defaultSize="0" autoFill="0" autoPict="0">
                <anchor moveWithCells="1">
                  <from>
                    <xdr:col>6</xdr:col>
                    <xdr:colOff>60960</xdr:colOff>
                    <xdr:row>14</xdr:row>
                    <xdr:rowOff>99060</xdr:rowOff>
                  </from>
                  <to>
                    <xdr:col>9</xdr:col>
                    <xdr:colOff>7620</xdr:colOff>
                    <xdr:row>14</xdr:row>
                    <xdr:rowOff>449580</xdr:rowOff>
                  </to>
                </anchor>
              </controlPr>
            </control>
          </mc:Choice>
        </mc:AlternateContent>
        <mc:AlternateContent xmlns:mc="http://schemas.openxmlformats.org/markup-compatibility/2006">
          <mc:Choice Requires="x14">
            <control shapeId="48692" r:id="rId170" name="Group Box 564">
              <controlPr defaultSize="0" autoFill="0" autoPict="0">
                <anchor moveWithCells="1">
                  <from>
                    <xdr:col>9</xdr:col>
                    <xdr:colOff>60960</xdr:colOff>
                    <xdr:row>14</xdr:row>
                    <xdr:rowOff>99060</xdr:rowOff>
                  </from>
                  <to>
                    <xdr:col>15</xdr:col>
                    <xdr:colOff>22860</xdr:colOff>
                    <xdr:row>14</xdr:row>
                    <xdr:rowOff>449580</xdr:rowOff>
                  </to>
                </anchor>
              </controlPr>
            </control>
          </mc:Choice>
        </mc:AlternateContent>
        <mc:AlternateContent xmlns:mc="http://schemas.openxmlformats.org/markup-compatibility/2006">
          <mc:Choice Requires="x14">
            <control shapeId="48693" r:id="rId171" name="Check Box 565">
              <controlPr defaultSize="0" autoFill="0" autoLine="0" autoPict="0">
                <anchor moveWithCells="1">
                  <from>
                    <xdr:col>5</xdr:col>
                    <xdr:colOff>327660</xdr:colOff>
                    <xdr:row>14</xdr:row>
                    <xdr:rowOff>175260</xdr:rowOff>
                  </from>
                  <to>
                    <xdr:col>5</xdr:col>
                    <xdr:colOff>975360</xdr:colOff>
                    <xdr:row>14</xdr:row>
                    <xdr:rowOff>365760</xdr:rowOff>
                  </to>
                </anchor>
              </controlPr>
            </control>
          </mc:Choice>
        </mc:AlternateContent>
        <mc:AlternateContent xmlns:mc="http://schemas.openxmlformats.org/markup-compatibility/2006">
          <mc:Choice Requires="x14">
            <control shapeId="48694" r:id="rId172" name="Group Box 566">
              <controlPr defaultSize="0" autoFill="0" autoPict="0">
                <anchor moveWithCells="1">
                  <from>
                    <xdr:col>9</xdr:col>
                    <xdr:colOff>68580</xdr:colOff>
                    <xdr:row>15</xdr:row>
                    <xdr:rowOff>99060</xdr:rowOff>
                  </from>
                  <to>
                    <xdr:col>15</xdr:col>
                    <xdr:colOff>937260</xdr:colOff>
                    <xdr:row>15</xdr:row>
                    <xdr:rowOff>457200</xdr:rowOff>
                  </to>
                </anchor>
              </controlPr>
            </control>
          </mc:Choice>
        </mc:AlternateContent>
        <mc:AlternateContent xmlns:mc="http://schemas.openxmlformats.org/markup-compatibility/2006">
          <mc:Choice Requires="x14">
            <control shapeId="48695" r:id="rId173" name="Group Box 567">
              <controlPr defaultSize="0" autoFill="0" autoPict="0">
                <anchor moveWithCells="1">
                  <from>
                    <xdr:col>6</xdr:col>
                    <xdr:colOff>60960</xdr:colOff>
                    <xdr:row>15</xdr:row>
                    <xdr:rowOff>99060</xdr:rowOff>
                  </from>
                  <to>
                    <xdr:col>9</xdr:col>
                    <xdr:colOff>7620</xdr:colOff>
                    <xdr:row>15</xdr:row>
                    <xdr:rowOff>449580</xdr:rowOff>
                  </to>
                </anchor>
              </controlPr>
            </control>
          </mc:Choice>
        </mc:AlternateContent>
        <mc:AlternateContent xmlns:mc="http://schemas.openxmlformats.org/markup-compatibility/2006">
          <mc:Choice Requires="x14">
            <control shapeId="48696" r:id="rId174" name="Group Box 568">
              <controlPr defaultSize="0" autoFill="0" autoPict="0">
                <anchor moveWithCells="1">
                  <from>
                    <xdr:col>9</xdr:col>
                    <xdr:colOff>60960</xdr:colOff>
                    <xdr:row>15</xdr:row>
                    <xdr:rowOff>99060</xdr:rowOff>
                  </from>
                  <to>
                    <xdr:col>15</xdr:col>
                    <xdr:colOff>22860</xdr:colOff>
                    <xdr:row>15</xdr:row>
                    <xdr:rowOff>449580</xdr:rowOff>
                  </to>
                </anchor>
              </controlPr>
            </control>
          </mc:Choice>
        </mc:AlternateContent>
        <mc:AlternateContent xmlns:mc="http://schemas.openxmlformats.org/markup-compatibility/2006">
          <mc:Choice Requires="x14">
            <control shapeId="48697" r:id="rId175" name="Check Box 569">
              <controlPr defaultSize="0" autoFill="0" autoLine="0" autoPict="0">
                <anchor moveWithCells="1">
                  <from>
                    <xdr:col>5</xdr:col>
                    <xdr:colOff>327660</xdr:colOff>
                    <xdr:row>15</xdr:row>
                    <xdr:rowOff>175260</xdr:rowOff>
                  </from>
                  <to>
                    <xdr:col>5</xdr:col>
                    <xdr:colOff>975360</xdr:colOff>
                    <xdr:row>15</xdr:row>
                    <xdr:rowOff>365760</xdr:rowOff>
                  </to>
                </anchor>
              </controlPr>
            </control>
          </mc:Choice>
        </mc:AlternateContent>
        <mc:AlternateContent xmlns:mc="http://schemas.openxmlformats.org/markup-compatibility/2006">
          <mc:Choice Requires="x14">
            <control shapeId="48698" r:id="rId176" name="Group Box 570">
              <controlPr defaultSize="0" autoFill="0" autoPict="0">
                <anchor moveWithCells="1">
                  <from>
                    <xdr:col>12</xdr:col>
                    <xdr:colOff>68580</xdr:colOff>
                    <xdr:row>12</xdr:row>
                    <xdr:rowOff>99060</xdr:rowOff>
                  </from>
                  <to>
                    <xdr:col>17</xdr:col>
                    <xdr:colOff>998220</xdr:colOff>
                    <xdr:row>12</xdr:row>
                    <xdr:rowOff>457200</xdr:rowOff>
                  </to>
                </anchor>
              </controlPr>
            </control>
          </mc:Choice>
        </mc:AlternateContent>
        <mc:AlternateContent xmlns:mc="http://schemas.openxmlformats.org/markup-compatibility/2006">
          <mc:Choice Requires="x14">
            <control shapeId="48699" r:id="rId177" name="Group Box 571">
              <controlPr defaultSize="0" autoFill="0" autoPict="0">
                <anchor moveWithCells="1">
                  <from>
                    <xdr:col>12</xdr:col>
                    <xdr:colOff>68580</xdr:colOff>
                    <xdr:row>13</xdr:row>
                    <xdr:rowOff>99060</xdr:rowOff>
                  </from>
                  <to>
                    <xdr:col>17</xdr:col>
                    <xdr:colOff>998220</xdr:colOff>
                    <xdr:row>13</xdr:row>
                    <xdr:rowOff>457200</xdr:rowOff>
                  </to>
                </anchor>
              </controlPr>
            </control>
          </mc:Choice>
        </mc:AlternateContent>
        <mc:AlternateContent xmlns:mc="http://schemas.openxmlformats.org/markup-compatibility/2006">
          <mc:Choice Requires="x14">
            <control shapeId="48700" r:id="rId178" name="Group Box 572">
              <controlPr defaultSize="0" autoFill="0" autoPict="0">
                <anchor moveWithCells="1">
                  <from>
                    <xdr:col>12</xdr:col>
                    <xdr:colOff>68580</xdr:colOff>
                    <xdr:row>14</xdr:row>
                    <xdr:rowOff>99060</xdr:rowOff>
                  </from>
                  <to>
                    <xdr:col>17</xdr:col>
                    <xdr:colOff>998220</xdr:colOff>
                    <xdr:row>14</xdr:row>
                    <xdr:rowOff>457200</xdr:rowOff>
                  </to>
                </anchor>
              </controlPr>
            </control>
          </mc:Choice>
        </mc:AlternateContent>
        <mc:AlternateContent xmlns:mc="http://schemas.openxmlformats.org/markup-compatibility/2006">
          <mc:Choice Requires="x14">
            <control shapeId="48701" r:id="rId179" name="Group Box 573">
              <controlPr defaultSize="0" autoFill="0" autoPict="0">
                <anchor moveWithCells="1">
                  <from>
                    <xdr:col>12</xdr:col>
                    <xdr:colOff>68580</xdr:colOff>
                    <xdr:row>15</xdr:row>
                    <xdr:rowOff>99060</xdr:rowOff>
                  </from>
                  <to>
                    <xdr:col>17</xdr:col>
                    <xdr:colOff>998220</xdr:colOff>
                    <xdr:row>15</xdr:row>
                    <xdr:rowOff>457200</xdr:rowOff>
                  </to>
                </anchor>
              </controlPr>
            </control>
          </mc:Choice>
        </mc:AlternateContent>
        <mc:AlternateContent xmlns:mc="http://schemas.openxmlformats.org/markup-compatibility/2006">
          <mc:Choice Requires="x14">
            <control shapeId="48702" r:id="rId180" name="Group Box 574">
              <controlPr defaultSize="0" autoFill="0" autoPict="0">
                <anchor moveWithCells="1">
                  <from>
                    <xdr:col>18</xdr:col>
                    <xdr:colOff>68580</xdr:colOff>
                    <xdr:row>11</xdr:row>
                    <xdr:rowOff>99060</xdr:rowOff>
                  </from>
                  <to>
                    <xdr:col>21</xdr:col>
                    <xdr:colOff>7620</xdr:colOff>
                    <xdr:row>11</xdr:row>
                    <xdr:rowOff>457200</xdr:rowOff>
                  </to>
                </anchor>
              </controlPr>
            </control>
          </mc:Choice>
        </mc:AlternateContent>
        <mc:AlternateContent xmlns:mc="http://schemas.openxmlformats.org/markup-compatibility/2006">
          <mc:Choice Requires="x14">
            <control shapeId="48703" r:id="rId181" name="Group Box 575">
              <controlPr defaultSize="0" autoFill="0" autoPict="0">
                <anchor moveWithCells="1">
                  <from>
                    <xdr:col>15</xdr:col>
                    <xdr:colOff>60960</xdr:colOff>
                    <xdr:row>11</xdr:row>
                    <xdr:rowOff>99060</xdr:rowOff>
                  </from>
                  <to>
                    <xdr:col>17</xdr:col>
                    <xdr:colOff>144780</xdr:colOff>
                    <xdr:row>11</xdr:row>
                    <xdr:rowOff>449580</xdr:rowOff>
                  </to>
                </anchor>
              </controlPr>
            </control>
          </mc:Choice>
        </mc:AlternateContent>
        <mc:AlternateContent xmlns:mc="http://schemas.openxmlformats.org/markup-compatibility/2006">
          <mc:Choice Requires="x14">
            <control shapeId="48704" r:id="rId182" name="Group Box 576">
              <controlPr defaultSize="0" autoFill="0" autoPict="0">
                <anchor moveWithCells="1">
                  <from>
                    <xdr:col>21</xdr:col>
                    <xdr:colOff>68580</xdr:colOff>
                    <xdr:row>11</xdr:row>
                    <xdr:rowOff>99060</xdr:rowOff>
                  </from>
                  <to>
                    <xdr:col>25</xdr:col>
                    <xdr:colOff>601980</xdr:colOff>
                    <xdr:row>11</xdr:row>
                    <xdr:rowOff>457200</xdr:rowOff>
                  </to>
                </anchor>
              </controlPr>
            </control>
          </mc:Choice>
        </mc:AlternateContent>
        <mc:AlternateContent xmlns:mc="http://schemas.openxmlformats.org/markup-compatibility/2006">
          <mc:Choice Requires="x14">
            <control shapeId="48705" r:id="rId183" name="Group Box 577">
              <controlPr defaultSize="0" autoFill="0" autoPict="0">
                <anchor moveWithCells="1">
                  <from>
                    <xdr:col>18</xdr:col>
                    <xdr:colOff>60960</xdr:colOff>
                    <xdr:row>11</xdr:row>
                    <xdr:rowOff>99060</xdr:rowOff>
                  </from>
                  <to>
                    <xdr:col>20</xdr:col>
                    <xdr:colOff>144780</xdr:colOff>
                    <xdr:row>11</xdr:row>
                    <xdr:rowOff>449580</xdr:rowOff>
                  </to>
                </anchor>
              </controlPr>
            </control>
          </mc:Choice>
        </mc:AlternateContent>
        <mc:AlternateContent xmlns:mc="http://schemas.openxmlformats.org/markup-compatibility/2006">
          <mc:Choice Requires="x14">
            <control shapeId="48706" r:id="rId184" name="Group Box 578">
              <controlPr defaultSize="0" autoFill="0" autoPict="0">
                <anchor moveWithCells="1">
                  <from>
                    <xdr:col>18</xdr:col>
                    <xdr:colOff>68580</xdr:colOff>
                    <xdr:row>11</xdr:row>
                    <xdr:rowOff>99060</xdr:rowOff>
                  </from>
                  <to>
                    <xdr:col>21</xdr:col>
                    <xdr:colOff>7620</xdr:colOff>
                    <xdr:row>11</xdr:row>
                    <xdr:rowOff>457200</xdr:rowOff>
                  </to>
                </anchor>
              </controlPr>
            </control>
          </mc:Choice>
        </mc:AlternateContent>
        <mc:AlternateContent xmlns:mc="http://schemas.openxmlformats.org/markup-compatibility/2006">
          <mc:Choice Requires="x14">
            <control shapeId="48707" r:id="rId185" name="Group Box 579">
              <controlPr defaultSize="0" autoFill="0" autoPict="0">
                <anchor moveWithCells="1">
                  <from>
                    <xdr:col>15</xdr:col>
                    <xdr:colOff>60960</xdr:colOff>
                    <xdr:row>11</xdr:row>
                    <xdr:rowOff>99060</xdr:rowOff>
                  </from>
                  <to>
                    <xdr:col>17</xdr:col>
                    <xdr:colOff>144780</xdr:colOff>
                    <xdr:row>11</xdr:row>
                    <xdr:rowOff>449580</xdr:rowOff>
                  </to>
                </anchor>
              </controlPr>
            </control>
          </mc:Choice>
        </mc:AlternateContent>
        <mc:AlternateContent xmlns:mc="http://schemas.openxmlformats.org/markup-compatibility/2006">
          <mc:Choice Requires="x14">
            <control shapeId="48708" r:id="rId186" name="Group Box 580">
              <controlPr defaultSize="0" autoFill="0" autoPict="0">
                <anchor moveWithCells="1">
                  <from>
                    <xdr:col>21</xdr:col>
                    <xdr:colOff>68580</xdr:colOff>
                    <xdr:row>11</xdr:row>
                    <xdr:rowOff>99060</xdr:rowOff>
                  </from>
                  <to>
                    <xdr:col>25</xdr:col>
                    <xdr:colOff>601980</xdr:colOff>
                    <xdr:row>11</xdr:row>
                    <xdr:rowOff>457200</xdr:rowOff>
                  </to>
                </anchor>
              </controlPr>
            </control>
          </mc:Choice>
        </mc:AlternateContent>
        <mc:AlternateContent xmlns:mc="http://schemas.openxmlformats.org/markup-compatibility/2006">
          <mc:Choice Requires="x14">
            <control shapeId="48709" r:id="rId187" name="Group Box 581">
              <controlPr defaultSize="0" autoFill="0" autoPict="0">
                <anchor moveWithCells="1">
                  <from>
                    <xdr:col>18</xdr:col>
                    <xdr:colOff>60960</xdr:colOff>
                    <xdr:row>11</xdr:row>
                    <xdr:rowOff>99060</xdr:rowOff>
                  </from>
                  <to>
                    <xdr:col>20</xdr:col>
                    <xdr:colOff>144780</xdr:colOff>
                    <xdr:row>11</xdr:row>
                    <xdr:rowOff>449580</xdr:rowOff>
                  </to>
                </anchor>
              </controlPr>
            </control>
          </mc:Choice>
        </mc:AlternateContent>
        <mc:AlternateContent xmlns:mc="http://schemas.openxmlformats.org/markup-compatibility/2006">
          <mc:Choice Requires="x14">
            <control shapeId="48710" r:id="rId188" name="Group Box 582">
              <controlPr defaultSize="0" autoFill="0" autoPict="0">
                <anchor moveWithCells="1">
                  <from>
                    <xdr:col>9</xdr:col>
                    <xdr:colOff>68580</xdr:colOff>
                    <xdr:row>11</xdr:row>
                    <xdr:rowOff>99060</xdr:rowOff>
                  </from>
                  <to>
                    <xdr:col>15</xdr:col>
                    <xdr:colOff>937260</xdr:colOff>
                    <xdr:row>11</xdr:row>
                    <xdr:rowOff>457200</xdr:rowOff>
                  </to>
                </anchor>
              </controlPr>
            </control>
          </mc:Choice>
        </mc:AlternateContent>
        <mc:AlternateContent xmlns:mc="http://schemas.openxmlformats.org/markup-compatibility/2006">
          <mc:Choice Requires="x14">
            <control shapeId="48711" r:id="rId189" name="Group Box 583">
              <controlPr defaultSize="0" autoFill="0" autoPict="0">
                <anchor moveWithCells="1">
                  <from>
                    <xdr:col>6</xdr:col>
                    <xdr:colOff>60960</xdr:colOff>
                    <xdr:row>11</xdr:row>
                    <xdr:rowOff>99060</xdr:rowOff>
                  </from>
                  <to>
                    <xdr:col>9</xdr:col>
                    <xdr:colOff>7620</xdr:colOff>
                    <xdr:row>11</xdr:row>
                    <xdr:rowOff>449580</xdr:rowOff>
                  </to>
                </anchor>
              </controlPr>
            </control>
          </mc:Choice>
        </mc:AlternateContent>
        <mc:AlternateContent xmlns:mc="http://schemas.openxmlformats.org/markup-compatibility/2006">
          <mc:Choice Requires="x14">
            <control shapeId="48712" r:id="rId190" name="Group Box 584">
              <controlPr defaultSize="0" autoFill="0" autoPict="0">
                <anchor moveWithCells="1">
                  <from>
                    <xdr:col>12</xdr:col>
                    <xdr:colOff>68580</xdr:colOff>
                    <xdr:row>11</xdr:row>
                    <xdr:rowOff>99060</xdr:rowOff>
                  </from>
                  <to>
                    <xdr:col>17</xdr:col>
                    <xdr:colOff>998220</xdr:colOff>
                    <xdr:row>11</xdr:row>
                    <xdr:rowOff>457200</xdr:rowOff>
                  </to>
                </anchor>
              </controlPr>
            </control>
          </mc:Choice>
        </mc:AlternateContent>
        <mc:AlternateContent xmlns:mc="http://schemas.openxmlformats.org/markup-compatibility/2006">
          <mc:Choice Requires="x14">
            <control shapeId="48713" r:id="rId191" name="Group Box 585">
              <controlPr defaultSize="0" autoFill="0" autoPict="0">
                <anchor moveWithCells="1">
                  <from>
                    <xdr:col>9</xdr:col>
                    <xdr:colOff>60960</xdr:colOff>
                    <xdr:row>11</xdr:row>
                    <xdr:rowOff>99060</xdr:rowOff>
                  </from>
                  <to>
                    <xdr:col>15</xdr:col>
                    <xdr:colOff>22860</xdr:colOff>
                    <xdr:row>11</xdr:row>
                    <xdr:rowOff>449580</xdr:rowOff>
                  </to>
                </anchor>
              </controlPr>
            </control>
          </mc:Choice>
        </mc:AlternateContent>
        <mc:AlternateContent xmlns:mc="http://schemas.openxmlformats.org/markup-compatibility/2006">
          <mc:Choice Requires="x14">
            <control shapeId="48714" r:id="rId192" name="Check Box 586">
              <controlPr defaultSize="0" autoFill="0" autoLine="0" autoPict="0">
                <anchor moveWithCells="1">
                  <from>
                    <xdr:col>5</xdr:col>
                    <xdr:colOff>327660</xdr:colOff>
                    <xdr:row>11</xdr:row>
                    <xdr:rowOff>175260</xdr:rowOff>
                  </from>
                  <to>
                    <xdr:col>5</xdr:col>
                    <xdr:colOff>975360</xdr:colOff>
                    <xdr:row>11</xdr:row>
                    <xdr:rowOff>365760</xdr:rowOff>
                  </to>
                </anchor>
              </controlPr>
            </control>
          </mc:Choice>
        </mc:AlternateContent>
        <mc:AlternateContent xmlns:mc="http://schemas.openxmlformats.org/markup-compatibility/2006">
          <mc:Choice Requires="x14">
            <control shapeId="48732" r:id="rId193" name="Group Box 604">
              <controlPr defaultSize="0" autoFill="0" autoPict="0">
                <anchor moveWithCells="1">
                  <from>
                    <xdr:col>9</xdr:col>
                    <xdr:colOff>68580</xdr:colOff>
                    <xdr:row>16</xdr:row>
                    <xdr:rowOff>99060</xdr:rowOff>
                  </from>
                  <to>
                    <xdr:col>15</xdr:col>
                    <xdr:colOff>922020</xdr:colOff>
                    <xdr:row>16</xdr:row>
                    <xdr:rowOff>449580</xdr:rowOff>
                  </to>
                </anchor>
              </controlPr>
            </control>
          </mc:Choice>
        </mc:AlternateContent>
        <mc:AlternateContent xmlns:mc="http://schemas.openxmlformats.org/markup-compatibility/2006">
          <mc:Choice Requires="x14">
            <control shapeId="48733" r:id="rId194" name="Group Box 605">
              <controlPr defaultSize="0" autoFill="0" autoPict="0">
                <anchor moveWithCells="1">
                  <from>
                    <xdr:col>6</xdr:col>
                    <xdr:colOff>60960</xdr:colOff>
                    <xdr:row>16</xdr:row>
                    <xdr:rowOff>99060</xdr:rowOff>
                  </from>
                  <to>
                    <xdr:col>8</xdr:col>
                    <xdr:colOff>731520</xdr:colOff>
                    <xdr:row>16</xdr:row>
                    <xdr:rowOff>449580</xdr:rowOff>
                  </to>
                </anchor>
              </controlPr>
            </control>
          </mc:Choice>
        </mc:AlternateContent>
        <mc:AlternateContent xmlns:mc="http://schemas.openxmlformats.org/markup-compatibility/2006">
          <mc:Choice Requires="x14">
            <control shapeId="48734" r:id="rId195" name="Group Box 606">
              <controlPr defaultSize="0" autoFill="0" autoPict="0">
                <anchor moveWithCells="1">
                  <from>
                    <xdr:col>9</xdr:col>
                    <xdr:colOff>68580</xdr:colOff>
                    <xdr:row>17</xdr:row>
                    <xdr:rowOff>99060</xdr:rowOff>
                  </from>
                  <to>
                    <xdr:col>15</xdr:col>
                    <xdr:colOff>922020</xdr:colOff>
                    <xdr:row>17</xdr:row>
                    <xdr:rowOff>449580</xdr:rowOff>
                  </to>
                </anchor>
              </controlPr>
            </control>
          </mc:Choice>
        </mc:AlternateContent>
        <mc:AlternateContent xmlns:mc="http://schemas.openxmlformats.org/markup-compatibility/2006">
          <mc:Choice Requires="x14">
            <control shapeId="48735" r:id="rId196" name="Group Box 607">
              <controlPr defaultSize="0" autoFill="0" autoPict="0">
                <anchor moveWithCells="1">
                  <from>
                    <xdr:col>6</xdr:col>
                    <xdr:colOff>60960</xdr:colOff>
                    <xdr:row>17</xdr:row>
                    <xdr:rowOff>99060</xdr:rowOff>
                  </from>
                  <to>
                    <xdr:col>8</xdr:col>
                    <xdr:colOff>731520</xdr:colOff>
                    <xdr:row>17</xdr:row>
                    <xdr:rowOff>449580</xdr:rowOff>
                  </to>
                </anchor>
              </controlPr>
            </control>
          </mc:Choice>
        </mc:AlternateContent>
        <mc:AlternateContent xmlns:mc="http://schemas.openxmlformats.org/markup-compatibility/2006">
          <mc:Choice Requires="x14">
            <control shapeId="48736" r:id="rId197" name="Group Box 608">
              <controlPr defaultSize="0" autoFill="0" autoPict="0">
                <anchor moveWithCells="1">
                  <from>
                    <xdr:col>9</xdr:col>
                    <xdr:colOff>68580</xdr:colOff>
                    <xdr:row>18</xdr:row>
                    <xdr:rowOff>99060</xdr:rowOff>
                  </from>
                  <to>
                    <xdr:col>15</xdr:col>
                    <xdr:colOff>922020</xdr:colOff>
                    <xdr:row>18</xdr:row>
                    <xdr:rowOff>449580</xdr:rowOff>
                  </to>
                </anchor>
              </controlPr>
            </control>
          </mc:Choice>
        </mc:AlternateContent>
        <mc:AlternateContent xmlns:mc="http://schemas.openxmlformats.org/markup-compatibility/2006">
          <mc:Choice Requires="x14">
            <control shapeId="48737" r:id="rId198" name="Group Box 609">
              <controlPr defaultSize="0" autoFill="0" autoPict="0">
                <anchor moveWithCells="1">
                  <from>
                    <xdr:col>6</xdr:col>
                    <xdr:colOff>60960</xdr:colOff>
                    <xdr:row>18</xdr:row>
                    <xdr:rowOff>99060</xdr:rowOff>
                  </from>
                  <to>
                    <xdr:col>8</xdr:col>
                    <xdr:colOff>731520</xdr:colOff>
                    <xdr:row>18</xdr:row>
                    <xdr:rowOff>449580</xdr:rowOff>
                  </to>
                </anchor>
              </controlPr>
            </control>
          </mc:Choice>
        </mc:AlternateContent>
        <mc:AlternateContent xmlns:mc="http://schemas.openxmlformats.org/markup-compatibility/2006">
          <mc:Choice Requires="x14">
            <control shapeId="48738" r:id="rId199" name="Group Box 610">
              <controlPr defaultSize="0" autoFill="0" autoPict="0">
                <anchor moveWithCells="1">
                  <from>
                    <xdr:col>9</xdr:col>
                    <xdr:colOff>68580</xdr:colOff>
                    <xdr:row>20</xdr:row>
                    <xdr:rowOff>99060</xdr:rowOff>
                  </from>
                  <to>
                    <xdr:col>15</xdr:col>
                    <xdr:colOff>922020</xdr:colOff>
                    <xdr:row>20</xdr:row>
                    <xdr:rowOff>449580</xdr:rowOff>
                  </to>
                </anchor>
              </controlPr>
            </control>
          </mc:Choice>
        </mc:AlternateContent>
        <mc:AlternateContent xmlns:mc="http://schemas.openxmlformats.org/markup-compatibility/2006">
          <mc:Choice Requires="x14">
            <control shapeId="48739" r:id="rId200" name="Group Box 611">
              <controlPr defaultSize="0" autoFill="0" autoPict="0">
                <anchor moveWithCells="1">
                  <from>
                    <xdr:col>6</xdr:col>
                    <xdr:colOff>60960</xdr:colOff>
                    <xdr:row>20</xdr:row>
                    <xdr:rowOff>99060</xdr:rowOff>
                  </from>
                  <to>
                    <xdr:col>8</xdr:col>
                    <xdr:colOff>731520</xdr:colOff>
                    <xdr:row>20</xdr:row>
                    <xdr:rowOff>449580</xdr:rowOff>
                  </to>
                </anchor>
              </controlPr>
            </control>
          </mc:Choice>
        </mc:AlternateContent>
        <mc:AlternateContent xmlns:mc="http://schemas.openxmlformats.org/markup-compatibility/2006">
          <mc:Choice Requires="x14">
            <control shapeId="48740" r:id="rId201" name="Group Box 612">
              <controlPr defaultSize="0" autoFill="0" autoPict="0">
                <anchor moveWithCells="1">
                  <from>
                    <xdr:col>9</xdr:col>
                    <xdr:colOff>68580</xdr:colOff>
                    <xdr:row>19</xdr:row>
                    <xdr:rowOff>99060</xdr:rowOff>
                  </from>
                  <to>
                    <xdr:col>15</xdr:col>
                    <xdr:colOff>922020</xdr:colOff>
                    <xdr:row>19</xdr:row>
                    <xdr:rowOff>449580</xdr:rowOff>
                  </to>
                </anchor>
              </controlPr>
            </control>
          </mc:Choice>
        </mc:AlternateContent>
        <mc:AlternateContent xmlns:mc="http://schemas.openxmlformats.org/markup-compatibility/2006">
          <mc:Choice Requires="x14">
            <control shapeId="48741" r:id="rId202" name="Group Box 613">
              <controlPr defaultSize="0" autoFill="0" autoPict="0">
                <anchor moveWithCells="1">
                  <from>
                    <xdr:col>6</xdr:col>
                    <xdr:colOff>60960</xdr:colOff>
                    <xdr:row>19</xdr:row>
                    <xdr:rowOff>99060</xdr:rowOff>
                  </from>
                  <to>
                    <xdr:col>8</xdr:col>
                    <xdr:colOff>731520</xdr:colOff>
                    <xdr:row>19</xdr:row>
                    <xdr:rowOff>449580</xdr:rowOff>
                  </to>
                </anchor>
              </controlPr>
            </control>
          </mc:Choice>
        </mc:AlternateContent>
        <mc:AlternateContent xmlns:mc="http://schemas.openxmlformats.org/markup-compatibility/2006">
          <mc:Choice Requires="x14">
            <control shapeId="48742" r:id="rId203" name="Group Box 614">
              <controlPr defaultSize="0" autoFill="0" autoPict="0">
                <anchor moveWithCells="1">
                  <from>
                    <xdr:col>9</xdr:col>
                    <xdr:colOff>68580</xdr:colOff>
                    <xdr:row>17</xdr:row>
                    <xdr:rowOff>0</xdr:rowOff>
                  </from>
                  <to>
                    <xdr:col>15</xdr:col>
                    <xdr:colOff>937260</xdr:colOff>
                    <xdr:row>17</xdr:row>
                    <xdr:rowOff>358140</xdr:rowOff>
                  </to>
                </anchor>
              </controlPr>
            </control>
          </mc:Choice>
        </mc:AlternateContent>
        <mc:AlternateContent xmlns:mc="http://schemas.openxmlformats.org/markup-compatibility/2006">
          <mc:Choice Requires="x14">
            <control shapeId="48743" r:id="rId204" name="Group Box 615">
              <controlPr defaultSize="0" autoFill="0" autoPict="0">
                <anchor moveWithCells="1">
                  <from>
                    <xdr:col>6</xdr:col>
                    <xdr:colOff>60960</xdr:colOff>
                    <xdr:row>17</xdr:row>
                    <xdr:rowOff>0</xdr:rowOff>
                  </from>
                  <to>
                    <xdr:col>9</xdr:col>
                    <xdr:colOff>22860</xdr:colOff>
                    <xdr:row>17</xdr:row>
                    <xdr:rowOff>350520</xdr:rowOff>
                  </to>
                </anchor>
              </controlPr>
            </control>
          </mc:Choice>
        </mc:AlternateContent>
        <mc:AlternateContent xmlns:mc="http://schemas.openxmlformats.org/markup-compatibility/2006">
          <mc:Choice Requires="x14">
            <control shapeId="48744" r:id="rId205" name="Group Box 616">
              <controlPr defaultSize="0" autoFill="0" autoPict="0">
                <anchor moveWithCells="1">
                  <from>
                    <xdr:col>12</xdr:col>
                    <xdr:colOff>68580</xdr:colOff>
                    <xdr:row>17</xdr:row>
                    <xdr:rowOff>0</xdr:rowOff>
                  </from>
                  <to>
                    <xdr:col>17</xdr:col>
                    <xdr:colOff>998220</xdr:colOff>
                    <xdr:row>17</xdr:row>
                    <xdr:rowOff>358140</xdr:rowOff>
                  </to>
                </anchor>
              </controlPr>
            </control>
          </mc:Choice>
        </mc:AlternateContent>
        <mc:AlternateContent xmlns:mc="http://schemas.openxmlformats.org/markup-compatibility/2006">
          <mc:Choice Requires="x14">
            <control shapeId="48745" r:id="rId206" name="Group Box 617">
              <controlPr defaultSize="0" autoFill="0" autoPict="0">
                <anchor moveWithCells="1">
                  <from>
                    <xdr:col>9</xdr:col>
                    <xdr:colOff>60960</xdr:colOff>
                    <xdr:row>17</xdr:row>
                    <xdr:rowOff>0</xdr:rowOff>
                  </from>
                  <to>
                    <xdr:col>15</xdr:col>
                    <xdr:colOff>22860</xdr:colOff>
                    <xdr:row>17</xdr:row>
                    <xdr:rowOff>350520</xdr:rowOff>
                  </to>
                </anchor>
              </controlPr>
            </control>
          </mc:Choice>
        </mc:AlternateContent>
        <mc:AlternateContent xmlns:mc="http://schemas.openxmlformats.org/markup-compatibility/2006">
          <mc:Choice Requires="x14">
            <control shapeId="48746" r:id="rId207" name="Group Box 618">
              <controlPr defaultSize="0" autoFill="0" autoPict="0">
                <anchor moveWithCells="1">
                  <from>
                    <xdr:col>9</xdr:col>
                    <xdr:colOff>68580</xdr:colOff>
                    <xdr:row>17</xdr:row>
                    <xdr:rowOff>99060</xdr:rowOff>
                  </from>
                  <to>
                    <xdr:col>15</xdr:col>
                    <xdr:colOff>937260</xdr:colOff>
                    <xdr:row>17</xdr:row>
                    <xdr:rowOff>457200</xdr:rowOff>
                  </to>
                </anchor>
              </controlPr>
            </control>
          </mc:Choice>
        </mc:AlternateContent>
        <mc:AlternateContent xmlns:mc="http://schemas.openxmlformats.org/markup-compatibility/2006">
          <mc:Choice Requires="x14">
            <control shapeId="48747" r:id="rId208" name="Group Box 619">
              <controlPr defaultSize="0" autoFill="0" autoPict="0">
                <anchor moveWithCells="1">
                  <from>
                    <xdr:col>6</xdr:col>
                    <xdr:colOff>60960</xdr:colOff>
                    <xdr:row>17</xdr:row>
                    <xdr:rowOff>99060</xdr:rowOff>
                  </from>
                  <to>
                    <xdr:col>9</xdr:col>
                    <xdr:colOff>22860</xdr:colOff>
                    <xdr:row>17</xdr:row>
                    <xdr:rowOff>449580</xdr:rowOff>
                  </to>
                </anchor>
              </controlPr>
            </control>
          </mc:Choice>
        </mc:AlternateContent>
        <mc:AlternateContent xmlns:mc="http://schemas.openxmlformats.org/markup-compatibility/2006">
          <mc:Choice Requires="x14">
            <control shapeId="48748" r:id="rId209" name="Group Box 620">
              <controlPr defaultSize="0" autoFill="0" autoPict="0">
                <anchor moveWithCells="1">
                  <from>
                    <xdr:col>9</xdr:col>
                    <xdr:colOff>60960</xdr:colOff>
                    <xdr:row>17</xdr:row>
                    <xdr:rowOff>99060</xdr:rowOff>
                  </from>
                  <to>
                    <xdr:col>15</xdr:col>
                    <xdr:colOff>22860</xdr:colOff>
                    <xdr:row>17</xdr:row>
                    <xdr:rowOff>449580</xdr:rowOff>
                  </to>
                </anchor>
              </controlPr>
            </control>
          </mc:Choice>
        </mc:AlternateContent>
        <mc:AlternateContent xmlns:mc="http://schemas.openxmlformats.org/markup-compatibility/2006">
          <mc:Choice Requires="x14">
            <control shapeId="48749" r:id="rId210" name="Check Box 621">
              <controlPr defaultSize="0" autoFill="0" autoLine="0" autoPict="0">
                <anchor moveWithCells="1">
                  <from>
                    <xdr:col>5</xdr:col>
                    <xdr:colOff>327660</xdr:colOff>
                    <xdr:row>17</xdr:row>
                    <xdr:rowOff>175260</xdr:rowOff>
                  </from>
                  <to>
                    <xdr:col>5</xdr:col>
                    <xdr:colOff>975360</xdr:colOff>
                    <xdr:row>17</xdr:row>
                    <xdr:rowOff>365760</xdr:rowOff>
                  </to>
                </anchor>
              </controlPr>
            </control>
          </mc:Choice>
        </mc:AlternateContent>
        <mc:AlternateContent xmlns:mc="http://schemas.openxmlformats.org/markup-compatibility/2006">
          <mc:Choice Requires="x14">
            <control shapeId="48750" r:id="rId211" name="Group Box 622">
              <controlPr defaultSize="0" autoFill="0" autoPict="0">
                <anchor moveWithCells="1">
                  <from>
                    <xdr:col>9</xdr:col>
                    <xdr:colOff>68580</xdr:colOff>
                    <xdr:row>18</xdr:row>
                    <xdr:rowOff>99060</xdr:rowOff>
                  </from>
                  <to>
                    <xdr:col>15</xdr:col>
                    <xdr:colOff>937260</xdr:colOff>
                    <xdr:row>18</xdr:row>
                    <xdr:rowOff>457200</xdr:rowOff>
                  </to>
                </anchor>
              </controlPr>
            </control>
          </mc:Choice>
        </mc:AlternateContent>
        <mc:AlternateContent xmlns:mc="http://schemas.openxmlformats.org/markup-compatibility/2006">
          <mc:Choice Requires="x14">
            <control shapeId="48751" r:id="rId212" name="Group Box 623">
              <controlPr defaultSize="0" autoFill="0" autoPict="0">
                <anchor moveWithCells="1">
                  <from>
                    <xdr:col>6</xdr:col>
                    <xdr:colOff>60960</xdr:colOff>
                    <xdr:row>18</xdr:row>
                    <xdr:rowOff>99060</xdr:rowOff>
                  </from>
                  <to>
                    <xdr:col>9</xdr:col>
                    <xdr:colOff>22860</xdr:colOff>
                    <xdr:row>18</xdr:row>
                    <xdr:rowOff>449580</xdr:rowOff>
                  </to>
                </anchor>
              </controlPr>
            </control>
          </mc:Choice>
        </mc:AlternateContent>
        <mc:AlternateContent xmlns:mc="http://schemas.openxmlformats.org/markup-compatibility/2006">
          <mc:Choice Requires="x14">
            <control shapeId="48752" r:id="rId213" name="Group Box 624">
              <controlPr defaultSize="0" autoFill="0" autoPict="0">
                <anchor moveWithCells="1">
                  <from>
                    <xdr:col>9</xdr:col>
                    <xdr:colOff>60960</xdr:colOff>
                    <xdr:row>18</xdr:row>
                    <xdr:rowOff>99060</xdr:rowOff>
                  </from>
                  <to>
                    <xdr:col>15</xdr:col>
                    <xdr:colOff>22860</xdr:colOff>
                    <xdr:row>18</xdr:row>
                    <xdr:rowOff>449580</xdr:rowOff>
                  </to>
                </anchor>
              </controlPr>
            </control>
          </mc:Choice>
        </mc:AlternateContent>
        <mc:AlternateContent xmlns:mc="http://schemas.openxmlformats.org/markup-compatibility/2006">
          <mc:Choice Requires="x14">
            <control shapeId="48753" r:id="rId214" name="Check Box 625">
              <controlPr defaultSize="0" autoFill="0" autoLine="0" autoPict="0">
                <anchor moveWithCells="1">
                  <from>
                    <xdr:col>5</xdr:col>
                    <xdr:colOff>327660</xdr:colOff>
                    <xdr:row>18</xdr:row>
                    <xdr:rowOff>175260</xdr:rowOff>
                  </from>
                  <to>
                    <xdr:col>5</xdr:col>
                    <xdr:colOff>975360</xdr:colOff>
                    <xdr:row>18</xdr:row>
                    <xdr:rowOff>365760</xdr:rowOff>
                  </to>
                </anchor>
              </controlPr>
            </control>
          </mc:Choice>
        </mc:AlternateContent>
        <mc:AlternateContent xmlns:mc="http://schemas.openxmlformats.org/markup-compatibility/2006">
          <mc:Choice Requires="x14">
            <control shapeId="48754" r:id="rId215" name="Group Box 626">
              <controlPr defaultSize="0" autoFill="0" autoPict="0">
                <anchor moveWithCells="1">
                  <from>
                    <xdr:col>9</xdr:col>
                    <xdr:colOff>68580</xdr:colOff>
                    <xdr:row>19</xdr:row>
                    <xdr:rowOff>99060</xdr:rowOff>
                  </from>
                  <to>
                    <xdr:col>15</xdr:col>
                    <xdr:colOff>937260</xdr:colOff>
                    <xdr:row>19</xdr:row>
                    <xdr:rowOff>457200</xdr:rowOff>
                  </to>
                </anchor>
              </controlPr>
            </control>
          </mc:Choice>
        </mc:AlternateContent>
        <mc:AlternateContent xmlns:mc="http://schemas.openxmlformats.org/markup-compatibility/2006">
          <mc:Choice Requires="x14">
            <control shapeId="48755" r:id="rId216" name="Group Box 627">
              <controlPr defaultSize="0" autoFill="0" autoPict="0">
                <anchor moveWithCells="1">
                  <from>
                    <xdr:col>6</xdr:col>
                    <xdr:colOff>60960</xdr:colOff>
                    <xdr:row>19</xdr:row>
                    <xdr:rowOff>99060</xdr:rowOff>
                  </from>
                  <to>
                    <xdr:col>9</xdr:col>
                    <xdr:colOff>22860</xdr:colOff>
                    <xdr:row>19</xdr:row>
                    <xdr:rowOff>449580</xdr:rowOff>
                  </to>
                </anchor>
              </controlPr>
            </control>
          </mc:Choice>
        </mc:AlternateContent>
        <mc:AlternateContent xmlns:mc="http://schemas.openxmlformats.org/markup-compatibility/2006">
          <mc:Choice Requires="x14">
            <control shapeId="48756" r:id="rId217" name="Group Box 628">
              <controlPr defaultSize="0" autoFill="0" autoPict="0">
                <anchor moveWithCells="1">
                  <from>
                    <xdr:col>9</xdr:col>
                    <xdr:colOff>60960</xdr:colOff>
                    <xdr:row>19</xdr:row>
                    <xdr:rowOff>99060</xdr:rowOff>
                  </from>
                  <to>
                    <xdr:col>15</xdr:col>
                    <xdr:colOff>22860</xdr:colOff>
                    <xdr:row>19</xdr:row>
                    <xdr:rowOff>449580</xdr:rowOff>
                  </to>
                </anchor>
              </controlPr>
            </control>
          </mc:Choice>
        </mc:AlternateContent>
        <mc:AlternateContent xmlns:mc="http://schemas.openxmlformats.org/markup-compatibility/2006">
          <mc:Choice Requires="x14">
            <control shapeId="48757" r:id="rId218" name="Check Box 629">
              <controlPr defaultSize="0" autoFill="0" autoLine="0" autoPict="0">
                <anchor moveWithCells="1">
                  <from>
                    <xdr:col>5</xdr:col>
                    <xdr:colOff>327660</xdr:colOff>
                    <xdr:row>19</xdr:row>
                    <xdr:rowOff>175260</xdr:rowOff>
                  </from>
                  <to>
                    <xdr:col>5</xdr:col>
                    <xdr:colOff>975360</xdr:colOff>
                    <xdr:row>19</xdr:row>
                    <xdr:rowOff>365760</xdr:rowOff>
                  </to>
                </anchor>
              </controlPr>
            </control>
          </mc:Choice>
        </mc:AlternateContent>
        <mc:AlternateContent xmlns:mc="http://schemas.openxmlformats.org/markup-compatibility/2006">
          <mc:Choice Requires="x14">
            <control shapeId="48758" r:id="rId219" name="Group Box 630">
              <controlPr defaultSize="0" autoFill="0" autoPict="0">
                <anchor moveWithCells="1">
                  <from>
                    <xdr:col>9</xdr:col>
                    <xdr:colOff>68580</xdr:colOff>
                    <xdr:row>20</xdr:row>
                    <xdr:rowOff>99060</xdr:rowOff>
                  </from>
                  <to>
                    <xdr:col>15</xdr:col>
                    <xdr:colOff>937260</xdr:colOff>
                    <xdr:row>20</xdr:row>
                    <xdr:rowOff>457200</xdr:rowOff>
                  </to>
                </anchor>
              </controlPr>
            </control>
          </mc:Choice>
        </mc:AlternateContent>
        <mc:AlternateContent xmlns:mc="http://schemas.openxmlformats.org/markup-compatibility/2006">
          <mc:Choice Requires="x14">
            <control shapeId="48759" r:id="rId220" name="Group Box 631">
              <controlPr defaultSize="0" autoFill="0" autoPict="0">
                <anchor moveWithCells="1">
                  <from>
                    <xdr:col>6</xdr:col>
                    <xdr:colOff>60960</xdr:colOff>
                    <xdr:row>20</xdr:row>
                    <xdr:rowOff>99060</xdr:rowOff>
                  </from>
                  <to>
                    <xdr:col>9</xdr:col>
                    <xdr:colOff>22860</xdr:colOff>
                    <xdr:row>20</xdr:row>
                    <xdr:rowOff>449580</xdr:rowOff>
                  </to>
                </anchor>
              </controlPr>
            </control>
          </mc:Choice>
        </mc:AlternateContent>
        <mc:AlternateContent xmlns:mc="http://schemas.openxmlformats.org/markup-compatibility/2006">
          <mc:Choice Requires="x14">
            <control shapeId="48760" r:id="rId221" name="Group Box 632">
              <controlPr defaultSize="0" autoFill="0" autoPict="0">
                <anchor moveWithCells="1">
                  <from>
                    <xdr:col>9</xdr:col>
                    <xdr:colOff>60960</xdr:colOff>
                    <xdr:row>20</xdr:row>
                    <xdr:rowOff>99060</xdr:rowOff>
                  </from>
                  <to>
                    <xdr:col>15</xdr:col>
                    <xdr:colOff>22860</xdr:colOff>
                    <xdr:row>20</xdr:row>
                    <xdr:rowOff>449580</xdr:rowOff>
                  </to>
                </anchor>
              </controlPr>
            </control>
          </mc:Choice>
        </mc:AlternateContent>
        <mc:AlternateContent xmlns:mc="http://schemas.openxmlformats.org/markup-compatibility/2006">
          <mc:Choice Requires="x14">
            <control shapeId="48761" r:id="rId222" name="Check Box 633">
              <controlPr defaultSize="0" autoFill="0" autoLine="0" autoPict="0">
                <anchor moveWithCells="1">
                  <from>
                    <xdr:col>5</xdr:col>
                    <xdr:colOff>327660</xdr:colOff>
                    <xdr:row>20</xdr:row>
                    <xdr:rowOff>175260</xdr:rowOff>
                  </from>
                  <to>
                    <xdr:col>5</xdr:col>
                    <xdr:colOff>975360</xdr:colOff>
                    <xdr:row>20</xdr:row>
                    <xdr:rowOff>365760</xdr:rowOff>
                  </to>
                </anchor>
              </controlPr>
            </control>
          </mc:Choice>
        </mc:AlternateContent>
        <mc:AlternateContent xmlns:mc="http://schemas.openxmlformats.org/markup-compatibility/2006">
          <mc:Choice Requires="x14">
            <control shapeId="48762" r:id="rId223" name="Group Box 634">
              <controlPr defaultSize="0" autoFill="0" autoPict="0">
                <anchor moveWithCells="1">
                  <from>
                    <xdr:col>12</xdr:col>
                    <xdr:colOff>68580</xdr:colOff>
                    <xdr:row>17</xdr:row>
                    <xdr:rowOff>99060</xdr:rowOff>
                  </from>
                  <to>
                    <xdr:col>17</xdr:col>
                    <xdr:colOff>998220</xdr:colOff>
                    <xdr:row>17</xdr:row>
                    <xdr:rowOff>457200</xdr:rowOff>
                  </to>
                </anchor>
              </controlPr>
            </control>
          </mc:Choice>
        </mc:AlternateContent>
        <mc:AlternateContent xmlns:mc="http://schemas.openxmlformats.org/markup-compatibility/2006">
          <mc:Choice Requires="x14">
            <control shapeId="48763" r:id="rId224" name="Group Box 635">
              <controlPr defaultSize="0" autoFill="0" autoPict="0">
                <anchor moveWithCells="1">
                  <from>
                    <xdr:col>12</xdr:col>
                    <xdr:colOff>68580</xdr:colOff>
                    <xdr:row>18</xdr:row>
                    <xdr:rowOff>99060</xdr:rowOff>
                  </from>
                  <to>
                    <xdr:col>17</xdr:col>
                    <xdr:colOff>998220</xdr:colOff>
                    <xdr:row>18</xdr:row>
                    <xdr:rowOff>457200</xdr:rowOff>
                  </to>
                </anchor>
              </controlPr>
            </control>
          </mc:Choice>
        </mc:AlternateContent>
        <mc:AlternateContent xmlns:mc="http://schemas.openxmlformats.org/markup-compatibility/2006">
          <mc:Choice Requires="x14">
            <control shapeId="48764" r:id="rId225" name="Group Box 636">
              <controlPr defaultSize="0" autoFill="0" autoPict="0">
                <anchor moveWithCells="1">
                  <from>
                    <xdr:col>12</xdr:col>
                    <xdr:colOff>68580</xdr:colOff>
                    <xdr:row>19</xdr:row>
                    <xdr:rowOff>99060</xdr:rowOff>
                  </from>
                  <to>
                    <xdr:col>17</xdr:col>
                    <xdr:colOff>998220</xdr:colOff>
                    <xdr:row>19</xdr:row>
                    <xdr:rowOff>457200</xdr:rowOff>
                  </to>
                </anchor>
              </controlPr>
            </control>
          </mc:Choice>
        </mc:AlternateContent>
        <mc:AlternateContent xmlns:mc="http://schemas.openxmlformats.org/markup-compatibility/2006">
          <mc:Choice Requires="x14">
            <control shapeId="48765" r:id="rId226" name="Group Box 637">
              <controlPr defaultSize="0" autoFill="0" autoPict="0">
                <anchor moveWithCells="1">
                  <from>
                    <xdr:col>12</xdr:col>
                    <xdr:colOff>68580</xdr:colOff>
                    <xdr:row>20</xdr:row>
                    <xdr:rowOff>99060</xdr:rowOff>
                  </from>
                  <to>
                    <xdr:col>17</xdr:col>
                    <xdr:colOff>998220</xdr:colOff>
                    <xdr:row>20</xdr:row>
                    <xdr:rowOff>457200</xdr:rowOff>
                  </to>
                </anchor>
              </controlPr>
            </control>
          </mc:Choice>
        </mc:AlternateContent>
        <mc:AlternateContent xmlns:mc="http://schemas.openxmlformats.org/markup-compatibility/2006">
          <mc:Choice Requires="x14">
            <control shapeId="48766" r:id="rId227" name="Group Box 638">
              <controlPr defaultSize="0" autoFill="0" autoPict="0">
                <anchor moveWithCells="1">
                  <from>
                    <xdr:col>18</xdr:col>
                    <xdr:colOff>68580</xdr:colOff>
                    <xdr:row>16</xdr:row>
                    <xdr:rowOff>99060</xdr:rowOff>
                  </from>
                  <to>
                    <xdr:col>21</xdr:col>
                    <xdr:colOff>0</xdr:colOff>
                    <xdr:row>16</xdr:row>
                    <xdr:rowOff>457200</xdr:rowOff>
                  </to>
                </anchor>
              </controlPr>
            </control>
          </mc:Choice>
        </mc:AlternateContent>
        <mc:AlternateContent xmlns:mc="http://schemas.openxmlformats.org/markup-compatibility/2006">
          <mc:Choice Requires="x14">
            <control shapeId="48767" r:id="rId228" name="Group Box 639">
              <controlPr defaultSize="0" autoFill="0" autoPict="0">
                <anchor moveWithCells="1">
                  <from>
                    <xdr:col>15</xdr:col>
                    <xdr:colOff>60960</xdr:colOff>
                    <xdr:row>16</xdr:row>
                    <xdr:rowOff>99060</xdr:rowOff>
                  </from>
                  <to>
                    <xdr:col>17</xdr:col>
                    <xdr:colOff>129540</xdr:colOff>
                    <xdr:row>16</xdr:row>
                    <xdr:rowOff>449580</xdr:rowOff>
                  </to>
                </anchor>
              </controlPr>
            </control>
          </mc:Choice>
        </mc:AlternateContent>
        <mc:AlternateContent xmlns:mc="http://schemas.openxmlformats.org/markup-compatibility/2006">
          <mc:Choice Requires="x14">
            <control shapeId="48768" r:id="rId229" name="Group Box 640">
              <controlPr defaultSize="0" autoFill="0" autoPict="0">
                <anchor moveWithCells="1">
                  <from>
                    <xdr:col>21</xdr:col>
                    <xdr:colOff>68580</xdr:colOff>
                    <xdr:row>16</xdr:row>
                    <xdr:rowOff>99060</xdr:rowOff>
                  </from>
                  <to>
                    <xdr:col>25</xdr:col>
                    <xdr:colOff>601980</xdr:colOff>
                    <xdr:row>16</xdr:row>
                    <xdr:rowOff>457200</xdr:rowOff>
                  </to>
                </anchor>
              </controlPr>
            </control>
          </mc:Choice>
        </mc:AlternateContent>
        <mc:AlternateContent xmlns:mc="http://schemas.openxmlformats.org/markup-compatibility/2006">
          <mc:Choice Requires="x14">
            <control shapeId="48769" r:id="rId230" name="Group Box 641">
              <controlPr defaultSize="0" autoFill="0" autoPict="0">
                <anchor moveWithCells="1">
                  <from>
                    <xdr:col>18</xdr:col>
                    <xdr:colOff>60960</xdr:colOff>
                    <xdr:row>16</xdr:row>
                    <xdr:rowOff>99060</xdr:rowOff>
                  </from>
                  <to>
                    <xdr:col>20</xdr:col>
                    <xdr:colOff>129540</xdr:colOff>
                    <xdr:row>16</xdr:row>
                    <xdr:rowOff>449580</xdr:rowOff>
                  </to>
                </anchor>
              </controlPr>
            </control>
          </mc:Choice>
        </mc:AlternateContent>
        <mc:AlternateContent xmlns:mc="http://schemas.openxmlformats.org/markup-compatibility/2006">
          <mc:Choice Requires="x14">
            <control shapeId="48770" r:id="rId231" name="Group Box 642">
              <controlPr defaultSize="0" autoFill="0" autoPict="0">
                <anchor moveWithCells="1">
                  <from>
                    <xdr:col>18</xdr:col>
                    <xdr:colOff>68580</xdr:colOff>
                    <xdr:row>16</xdr:row>
                    <xdr:rowOff>99060</xdr:rowOff>
                  </from>
                  <to>
                    <xdr:col>21</xdr:col>
                    <xdr:colOff>0</xdr:colOff>
                    <xdr:row>16</xdr:row>
                    <xdr:rowOff>457200</xdr:rowOff>
                  </to>
                </anchor>
              </controlPr>
            </control>
          </mc:Choice>
        </mc:AlternateContent>
        <mc:AlternateContent xmlns:mc="http://schemas.openxmlformats.org/markup-compatibility/2006">
          <mc:Choice Requires="x14">
            <control shapeId="48771" r:id="rId232" name="Group Box 643">
              <controlPr defaultSize="0" autoFill="0" autoPict="0">
                <anchor moveWithCells="1">
                  <from>
                    <xdr:col>15</xdr:col>
                    <xdr:colOff>60960</xdr:colOff>
                    <xdr:row>16</xdr:row>
                    <xdr:rowOff>99060</xdr:rowOff>
                  </from>
                  <to>
                    <xdr:col>17</xdr:col>
                    <xdr:colOff>129540</xdr:colOff>
                    <xdr:row>16</xdr:row>
                    <xdr:rowOff>449580</xdr:rowOff>
                  </to>
                </anchor>
              </controlPr>
            </control>
          </mc:Choice>
        </mc:AlternateContent>
        <mc:AlternateContent xmlns:mc="http://schemas.openxmlformats.org/markup-compatibility/2006">
          <mc:Choice Requires="x14">
            <control shapeId="48772" r:id="rId233" name="Group Box 644">
              <controlPr defaultSize="0" autoFill="0" autoPict="0">
                <anchor moveWithCells="1">
                  <from>
                    <xdr:col>21</xdr:col>
                    <xdr:colOff>68580</xdr:colOff>
                    <xdr:row>16</xdr:row>
                    <xdr:rowOff>99060</xdr:rowOff>
                  </from>
                  <to>
                    <xdr:col>25</xdr:col>
                    <xdr:colOff>601980</xdr:colOff>
                    <xdr:row>16</xdr:row>
                    <xdr:rowOff>457200</xdr:rowOff>
                  </to>
                </anchor>
              </controlPr>
            </control>
          </mc:Choice>
        </mc:AlternateContent>
        <mc:AlternateContent xmlns:mc="http://schemas.openxmlformats.org/markup-compatibility/2006">
          <mc:Choice Requires="x14">
            <control shapeId="48773" r:id="rId234" name="Group Box 645">
              <controlPr defaultSize="0" autoFill="0" autoPict="0">
                <anchor moveWithCells="1">
                  <from>
                    <xdr:col>18</xdr:col>
                    <xdr:colOff>60960</xdr:colOff>
                    <xdr:row>16</xdr:row>
                    <xdr:rowOff>99060</xdr:rowOff>
                  </from>
                  <to>
                    <xdr:col>20</xdr:col>
                    <xdr:colOff>129540</xdr:colOff>
                    <xdr:row>16</xdr:row>
                    <xdr:rowOff>449580</xdr:rowOff>
                  </to>
                </anchor>
              </controlPr>
            </control>
          </mc:Choice>
        </mc:AlternateContent>
        <mc:AlternateContent xmlns:mc="http://schemas.openxmlformats.org/markup-compatibility/2006">
          <mc:Choice Requires="x14">
            <control shapeId="48774" r:id="rId235" name="Group Box 646">
              <controlPr defaultSize="0" autoFill="0" autoPict="0">
                <anchor moveWithCells="1">
                  <from>
                    <xdr:col>9</xdr:col>
                    <xdr:colOff>68580</xdr:colOff>
                    <xdr:row>16</xdr:row>
                    <xdr:rowOff>99060</xdr:rowOff>
                  </from>
                  <to>
                    <xdr:col>15</xdr:col>
                    <xdr:colOff>937260</xdr:colOff>
                    <xdr:row>16</xdr:row>
                    <xdr:rowOff>457200</xdr:rowOff>
                  </to>
                </anchor>
              </controlPr>
            </control>
          </mc:Choice>
        </mc:AlternateContent>
        <mc:AlternateContent xmlns:mc="http://schemas.openxmlformats.org/markup-compatibility/2006">
          <mc:Choice Requires="x14">
            <control shapeId="48775" r:id="rId236" name="Group Box 647">
              <controlPr defaultSize="0" autoFill="0" autoPict="0">
                <anchor moveWithCells="1">
                  <from>
                    <xdr:col>6</xdr:col>
                    <xdr:colOff>60960</xdr:colOff>
                    <xdr:row>16</xdr:row>
                    <xdr:rowOff>99060</xdr:rowOff>
                  </from>
                  <to>
                    <xdr:col>9</xdr:col>
                    <xdr:colOff>22860</xdr:colOff>
                    <xdr:row>16</xdr:row>
                    <xdr:rowOff>449580</xdr:rowOff>
                  </to>
                </anchor>
              </controlPr>
            </control>
          </mc:Choice>
        </mc:AlternateContent>
        <mc:AlternateContent xmlns:mc="http://schemas.openxmlformats.org/markup-compatibility/2006">
          <mc:Choice Requires="x14">
            <control shapeId="48776" r:id="rId237" name="Group Box 648">
              <controlPr defaultSize="0" autoFill="0" autoPict="0">
                <anchor moveWithCells="1">
                  <from>
                    <xdr:col>12</xdr:col>
                    <xdr:colOff>68580</xdr:colOff>
                    <xdr:row>16</xdr:row>
                    <xdr:rowOff>99060</xdr:rowOff>
                  </from>
                  <to>
                    <xdr:col>17</xdr:col>
                    <xdr:colOff>998220</xdr:colOff>
                    <xdr:row>16</xdr:row>
                    <xdr:rowOff>457200</xdr:rowOff>
                  </to>
                </anchor>
              </controlPr>
            </control>
          </mc:Choice>
        </mc:AlternateContent>
        <mc:AlternateContent xmlns:mc="http://schemas.openxmlformats.org/markup-compatibility/2006">
          <mc:Choice Requires="x14">
            <control shapeId="48777" r:id="rId238" name="Group Box 649">
              <controlPr defaultSize="0" autoFill="0" autoPict="0">
                <anchor moveWithCells="1">
                  <from>
                    <xdr:col>9</xdr:col>
                    <xdr:colOff>60960</xdr:colOff>
                    <xdr:row>16</xdr:row>
                    <xdr:rowOff>99060</xdr:rowOff>
                  </from>
                  <to>
                    <xdr:col>15</xdr:col>
                    <xdr:colOff>22860</xdr:colOff>
                    <xdr:row>16</xdr:row>
                    <xdr:rowOff>449580</xdr:rowOff>
                  </to>
                </anchor>
              </controlPr>
            </control>
          </mc:Choice>
        </mc:AlternateContent>
        <mc:AlternateContent xmlns:mc="http://schemas.openxmlformats.org/markup-compatibility/2006">
          <mc:Choice Requires="x14">
            <control shapeId="48778" r:id="rId239" name="Check Box 650">
              <controlPr defaultSize="0" autoFill="0" autoLine="0" autoPict="0">
                <anchor moveWithCells="1">
                  <from>
                    <xdr:col>5</xdr:col>
                    <xdr:colOff>327660</xdr:colOff>
                    <xdr:row>16</xdr:row>
                    <xdr:rowOff>175260</xdr:rowOff>
                  </from>
                  <to>
                    <xdr:col>5</xdr:col>
                    <xdr:colOff>975360</xdr:colOff>
                    <xdr:row>16</xdr:row>
                    <xdr:rowOff>365760</xdr:rowOff>
                  </to>
                </anchor>
              </controlPr>
            </control>
          </mc:Choice>
        </mc:AlternateContent>
        <mc:AlternateContent xmlns:mc="http://schemas.openxmlformats.org/markup-compatibility/2006">
          <mc:Choice Requires="x14">
            <control shapeId="48793" r:id="rId240" name="Group Box 665">
              <controlPr defaultSize="0" autoFill="0" autoPict="0">
                <anchor moveWithCells="1">
                  <from>
                    <xdr:col>9</xdr:col>
                    <xdr:colOff>68580</xdr:colOff>
                    <xdr:row>21</xdr:row>
                    <xdr:rowOff>99060</xdr:rowOff>
                  </from>
                  <to>
                    <xdr:col>15</xdr:col>
                    <xdr:colOff>922020</xdr:colOff>
                    <xdr:row>21</xdr:row>
                    <xdr:rowOff>449580</xdr:rowOff>
                  </to>
                </anchor>
              </controlPr>
            </control>
          </mc:Choice>
        </mc:AlternateContent>
        <mc:AlternateContent xmlns:mc="http://schemas.openxmlformats.org/markup-compatibility/2006">
          <mc:Choice Requires="x14">
            <control shapeId="48794" r:id="rId241" name="Group Box 666">
              <controlPr defaultSize="0" autoFill="0" autoPict="0">
                <anchor moveWithCells="1">
                  <from>
                    <xdr:col>6</xdr:col>
                    <xdr:colOff>60960</xdr:colOff>
                    <xdr:row>21</xdr:row>
                    <xdr:rowOff>99060</xdr:rowOff>
                  </from>
                  <to>
                    <xdr:col>8</xdr:col>
                    <xdr:colOff>731520</xdr:colOff>
                    <xdr:row>21</xdr:row>
                    <xdr:rowOff>449580</xdr:rowOff>
                  </to>
                </anchor>
              </controlPr>
            </control>
          </mc:Choice>
        </mc:AlternateContent>
        <mc:AlternateContent xmlns:mc="http://schemas.openxmlformats.org/markup-compatibility/2006">
          <mc:Choice Requires="x14">
            <control shapeId="48795" r:id="rId242" name="Group Box 667">
              <controlPr defaultSize="0" autoFill="0" autoPict="0">
                <anchor moveWithCells="1">
                  <from>
                    <xdr:col>9</xdr:col>
                    <xdr:colOff>68580</xdr:colOff>
                    <xdr:row>22</xdr:row>
                    <xdr:rowOff>99060</xdr:rowOff>
                  </from>
                  <to>
                    <xdr:col>15</xdr:col>
                    <xdr:colOff>922020</xdr:colOff>
                    <xdr:row>22</xdr:row>
                    <xdr:rowOff>449580</xdr:rowOff>
                  </to>
                </anchor>
              </controlPr>
            </control>
          </mc:Choice>
        </mc:AlternateContent>
        <mc:AlternateContent xmlns:mc="http://schemas.openxmlformats.org/markup-compatibility/2006">
          <mc:Choice Requires="x14">
            <control shapeId="48796" r:id="rId243" name="Group Box 668">
              <controlPr defaultSize="0" autoFill="0" autoPict="0">
                <anchor moveWithCells="1">
                  <from>
                    <xdr:col>6</xdr:col>
                    <xdr:colOff>60960</xdr:colOff>
                    <xdr:row>22</xdr:row>
                    <xdr:rowOff>99060</xdr:rowOff>
                  </from>
                  <to>
                    <xdr:col>8</xdr:col>
                    <xdr:colOff>731520</xdr:colOff>
                    <xdr:row>22</xdr:row>
                    <xdr:rowOff>449580</xdr:rowOff>
                  </to>
                </anchor>
              </controlPr>
            </control>
          </mc:Choice>
        </mc:AlternateContent>
        <mc:AlternateContent xmlns:mc="http://schemas.openxmlformats.org/markup-compatibility/2006">
          <mc:Choice Requires="x14">
            <control shapeId="48797" r:id="rId244" name="Group Box 669">
              <controlPr defaultSize="0" autoFill="0" autoPict="0">
                <anchor moveWithCells="1">
                  <from>
                    <xdr:col>9</xdr:col>
                    <xdr:colOff>68580</xdr:colOff>
                    <xdr:row>23</xdr:row>
                    <xdr:rowOff>99060</xdr:rowOff>
                  </from>
                  <to>
                    <xdr:col>15</xdr:col>
                    <xdr:colOff>922020</xdr:colOff>
                    <xdr:row>23</xdr:row>
                    <xdr:rowOff>449580</xdr:rowOff>
                  </to>
                </anchor>
              </controlPr>
            </control>
          </mc:Choice>
        </mc:AlternateContent>
        <mc:AlternateContent xmlns:mc="http://schemas.openxmlformats.org/markup-compatibility/2006">
          <mc:Choice Requires="x14">
            <control shapeId="48798" r:id="rId245" name="Group Box 670">
              <controlPr defaultSize="0" autoFill="0" autoPict="0">
                <anchor moveWithCells="1">
                  <from>
                    <xdr:col>6</xdr:col>
                    <xdr:colOff>60960</xdr:colOff>
                    <xdr:row>23</xdr:row>
                    <xdr:rowOff>99060</xdr:rowOff>
                  </from>
                  <to>
                    <xdr:col>8</xdr:col>
                    <xdr:colOff>731520</xdr:colOff>
                    <xdr:row>23</xdr:row>
                    <xdr:rowOff>449580</xdr:rowOff>
                  </to>
                </anchor>
              </controlPr>
            </control>
          </mc:Choice>
        </mc:AlternateContent>
        <mc:AlternateContent xmlns:mc="http://schemas.openxmlformats.org/markup-compatibility/2006">
          <mc:Choice Requires="x14">
            <control shapeId="48799" r:id="rId246" name="Group Box 671">
              <controlPr defaultSize="0" autoFill="0" autoPict="0">
                <anchor moveWithCells="1">
                  <from>
                    <xdr:col>9</xdr:col>
                    <xdr:colOff>68580</xdr:colOff>
                    <xdr:row>28</xdr:row>
                    <xdr:rowOff>0</xdr:rowOff>
                  </from>
                  <to>
                    <xdr:col>15</xdr:col>
                    <xdr:colOff>922020</xdr:colOff>
                    <xdr:row>28</xdr:row>
                    <xdr:rowOff>358140</xdr:rowOff>
                  </to>
                </anchor>
              </controlPr>
            </control>
          </mc:Choice>
        </mc:AlternateContent>
        <mc:AlternateContent xmlns:mc="http://schemas.openxmlformats.org/markup-compatibility/2006">
          <mc:Choice Requires="x14">
            <control shapeId="48800" r:id="rId247" name="Group Box 672">
              <controlPr defaultSize="0" autoFill="0" autoPict="0">
                <anchor moveWithCells="1">
                  <from>
                    <xdr:col>6</xdr:col>
                    <xdr:colOff>60960</xdr:colOff>
                    <xdr:row>28</xdr:row>
                    <xdr:rowOff>0</xdr:rowOff>
                  </from>
                  <to>
                    <xdr:col>8</xdr:col>
                    <xdr:colOff>731520</xdr:colOff>
                    <xdr:row>28</xdr:row>
                    <xdr:rowOff>350520</xdr:rowOff>
                  </to>
                </anchor>
              </controlPr>
            </control>
          </mc:Choice>
        </mc:AlternateContent>
        <mc:AlternateContent xmlns:mc="http://schemas.openxmlformats.org/markup-compatibility/2006">
          <mc:Choice Requires="x14">
            <control shapeId="48801" r:id="rId248" name="Group Box 673">
              <controlPr defaultSize="0" autoFill="0" autoPict="0">
                <anchor moveWithCells="1">
                  <from>
                    <xdr:col>9</xdr:col>
                    <xdr:colOff>68580</xdr:colOff>
                    <xdr:row>27</xdr:row>
                    <xdr:rowOff>99060</xdr:rowOff>
                  </from>
                  <to>
                    <xdr:col>15</xdr:col>
                    <xdr:colOff>922020</xdr:colOff>
                    <xdr:row>27</xdr:row>
                    <xdr:rowOff>449580</xdr:rowOff>
                  </to>
                </anchor>
              </controlPr>
            </control>
          </mc:Choice>
        </mc:AlternateContent>
        <mc:AlternateContent xmlns:mc="http://schemas.openxmlformats.org/markup-compatibility/2006">
          <mc:Choice Requires="x14">
            <control shapeId="48802" r:id="rId249" name="Group Box 674">
              <controlPr defaultSize="0" autoFill="0" autoPict="0">
                <anchor moveWithCells="1">
                  <from>
                    <xdr:col>6</xdr:col>
                    <xdr:colOff>60960</xdr:colOff>
                    <xdr:row>27</xdr:row>
                    <xdr:rowOff>99060</xdr:rowOff>
                  </from>
                  <to>
                    <xdr:col>8</xdr:col>
                    <xdr:colOff>731520</xdr:colOff>
                    <xdr:row>27</xdr:row>
                    <xdr:rowOff>449580</xdr:rowOff>
                  </to>
                </anchor>
              </controlPr>
            </control>
          </mc:Choice>
        </mc:AlternateContent>
        <mc:AlternateContent xmlns:mc="http://schemas.openxmlformats.org/markup-compatibility/2006">
          <mc:Choice Requires="x14">
            <control shapeId="48803" r:id="rId250" name="Group Box 675">
              <controlPr defaultSize="0" autoFill="0" autoPict="0">
                <anchor moveWithCells="1">
                  <from>
                    <xdr:col>9</xdr:col>
                    <xdr:colOff>68580</xdr:colOff>
                    <xdr:row>22</xdr:row>
                    <xdr:rowOff>0</xdr:rowOff>
                  </from>
                  <to>
                    <xdr:col>15</xdr:col>
                    <xdr:colOff>937260</xdr:colOff>
                    <xdr:row>22</xdr:row>
                    <xdr:rowOff>358140</xdr:rowOff>
                  </to>
                </anchor>
              </controlPr>
            </control>
          </mc:Choice>
        </mc:AlternateContent>
        <mc:AlternateContent xmlns:mc="http://schemas.openxmlformats.org/markup-compatibility/2006">
          <mc:Choice Requires="x14">
            <control shapeId="48804" r:id="rId251" name="Group Box 676">
              <controlPr defaultSize="0" autoFill="0" autoPict="0">
                <anchor moveWithCells="1">
                  <from>
                    <xdr:col>6</xdr:col>
                    <xdr:colOff>60960</xdr:colOff>
                    <xdr:row>22</xdr:row>
                    <xdr:rowOff>0</xdr:rowOff>
                  </from>
                  <to>
                    <xdr:col>9</xdr:col>
                    <xdr:colOff>22860</xdr:colOff>
                    <xdr:row>22</xdr:row>
                    <xdr:rowOff>350520</xdr:rowOff>
                  </to>
                </anchor>
              </controlPr>
            </control>
          </mc:Choice>
        </mc:AlternateContent>
        <mc:AlternateContent xmlns:mc="http://schemas.openxmlformats.org/markup-compatibility/2006">
          <mc:Choice Requires="x14">
            <control shapeId="48805" r:id="rId252" name="Group Box 677">
              <controlPr defaultSize="0" autoFill="0" autoPict="0">
                <anchor moveWithCells="1">
                  <from>
                    <xdr:col>12</xdr:col>
                    <xdr:colOff>68580</xdr:colOff>
                    <xdr:row>22</xdr:row>
                    <xdr:rowOff>0</xdr:rowOff>
                  </from>
                  <to>
                    <xdr:col>17</xdr:col>
                    <xdr:colOff>998220</xdr:colOff>
                    <xdr:row>22</xdr:row>
                    <xdr:rowOff>358140</xdr:rowOff>
                  </to>
                </anchor>
              </controlPr>
            </control>
          </mc:Choice>
        </mc:AlternateContent>
        <mc:AlternateContent xmlns:mc="http://schemas.openxmlformats.org/markup-compatibility/2006">
          <mc:Choice Requires="x14">
            <control shapeId="48806" r:id="rId253" name="Group Box 678">
              <controlPr defaultSize="0" autoFill="0" autoPict="0">
                <anchor moveWithCells="1">
                  <from>
                    <xdr:col>9</xdr:col>
                    <xdr:colOff>60960</xdr:colOff>
                    <xdr:row>22</xdr:row>
                    <xdr:rowOff>0</xdr:rowOff>
                  </from>
                  <to>
                    <xdr:col>15</xdr:col>
                    <xdr:colOff>22860</xdr:colOff>
                    <xdr:row>22</xdr:row>
                    <xdr:rowOff>350520</xdr:rowOff>
                  </to>
                </anchor>
              </controlPr>
            </control>
          </mc:Choice>
        </mc:AlternateContent>
        <mc:AlternateContent xmlns:mc="http://schemas.openxmlformats.org/markup-compatibility/2006">
          <mc:Choice Requires="x14">
            <control shapeId="48807" r:id="rId254" name="Group Box 679">
              <controlPr defaultSize="0" autoFill="0" autoPict="0">
                <anchor moveWithCells="1">
                  <from>
                    <xdr:col>9</xdr:col>
                    <xdr:colOff>68580</xdr:colOff>
                    <xdr:row>22</xdr:row>
                    <xdr:rowOff>99060</xdr:rowOff>
                  </from>
                  <to>
                    <xdr:col>15</xdr:col>
                    <xdr:colOff>937260</xdr:colOff>
                    <xdr:row>22</xdr:row>
                    <xdr:rowOff>457200</xdr:rowOff>
                  </to>
                </anchor>
              </controlPr>
            </control>
          </mc:Choice>
        </mc:AlternateContent>
        <mc:AlternateContent xmlns:mc="http://schemas.openxmlformats.org/markup-compatibility/2006">
          <mc:Choice Requires="x14">
            <control shapeId="48808" r:id="rId255" name="Group Box 680">
              <controlPr defaultSize="0" autoFill="0" autoPict="0">
                <anchor moveWithCells="1">
                  <from>
                    <xdr:col>6</xdr:col>
                    <xdr:colOff>60960</xdr:colOff>
                    <xdr:row>22</xdr:row>
                    <xdr:rowOff>99060</xdr:rowOff>
                  </from>
                  <to>
                    <xdr:col>9</xdr:col>
                    <xdr:colOff>22860</xdr:colOff>
                    <xdr:row>22</xdr:row>
                    <xdr:rowOff>449580</xdr:rowOff>
                  </to>
                </anchor>
              </controlPr>
            </control>
          </mc:Choice>
        </mc:AlternateContent>
        <mc:AlternateContent xmlns:mc="http://schemas.openxmlformats.org/markup-compatibility/2006">
          <mc:Choice Requires="x14">
            <control shapeId="48809" r:id="rId256" name="Group Box 681">
              <controlPr defaultSize="0" autoFill="0" autoPict="0">
                <anchor moveWithCells="1">
                  <from>
                    <xdr:col>9</xdr:col>
                    <xdr:colOff>60960</xdr:colOff>
                    <xdr:row>22</xdr:row>
                    <xdr:rowOff>99060</xdr:rowOff>
                  </from>
                  <to>
                    <xdr:col>15</xdr:col>
                    <xdr:colOff>22860</xdr:colOff>
                    <xdr:row>22</xdr:row>
                    <xdr:rowOff>449580</xdr:rowOff>
                  </to>
                </anchor>
              </controlPr>
            </control>
          </mc:Choice>
        </mc:AlternateContent>
        <mc:AlternateContent xmlns:mc="http://schemas.openxmlformats.org/markup-compatibility/2006">
          <mc:Choice Requires="x14">
            <control shapeId="48810" r:id="rId257" name="Check Box 682">
              <controlPr defaultSize="0" autoFill="0" autoLine="0" autoPict="0">
                <anchor moveWithCells="1">
                  <from>
                    <xdr:col>5</xdr:col>
                    <xdr:colOff>327660</xdr:colOff>
                    <xdr:row>22</xdr:row>
                    <xdr:rowOff>175260</xdr:rowOff>
                  </from>
                  <to>
                    <xdr:col>5</xdr:col>
                    <xdr:colOff>975360</xdr:colOff>
                    <xdr:row>22</xdr:row>
                    <xdr:rowOff>365760</xdr:rowOff>
                  </to>
                </anchor>
              </controlPr>
            </control>
          </mc:Choice>
        </mc:AlternateContent>
        <mc:AlternateContent xmlns:mc="http://schemas.openxmlformats.org/markup-compatibility/2006">
          <mc:Choice Requires="x14">
            <control shapeId="48811" r:id="rId258" name="Group Box 683">
              <controlPr defaultSize="0" autoFill="0" autoPict="0">
                <anchor moveWithCells="1">
                  <from>
                    <xdr:col>9</xdr:col>
                    <xdr:colOff>68580</xdr:colOff>
                    <xdr:row>23</xdr:row>
                    <xdr:rowOff>99060</xdr:rowOff>
                  </from>
                  <to>
                    <xdr:col>15</xdr:col>
                    <xdr:colOff>937260</xdr:colOff>
                    <xdr:row>23</xdr:row>
                    <xdr:rowOff>457200</xdr:rowOff>
                  </to>
                </anchor>
              </controlPr>
            </control>
          </mc:Choice>
        </mc:AlternateContent>
        <mc:AlternateContent xmlns:mc="http://schemas.openxmlformats.org/markup-compatibility/2006">
          <mc:Choice Requires="x14">
            <control shapeId="48812" r:id="rId259" name="Group Box 684">
              <controlPr defaultSize="0" autoFill="0" autoPict="0">
                <anchor moveWithCells="1">
                  <from>
                    <xdr:col>6</xdr:col>
                    <xdr:colOff>60960</xdr:colOff>
                    <xdr:row>23</xdr:row>
                    <xdr:rowOff>99060</xdr:rowOff>
                  </from>
                  <to>
                    <xdr:col>9</xdr:col>
                    <xdr:colOff>22860</xdr:colOff>
                    <xdr:row>23</xdr:row>
                    <xdr:rowOff>449580</xdr:rowOff>
                  </to>
                </anchor>
              </controlPr>
            </control>
          </mc:Choice>
        </mc:AlternateContent>
        <mc:AlternateContent xmlns:mc="http://schemas.openxmlformats.org/markup-compatibility/2006">
          <mc:Choice Requires="x14">
            <control shapeId="48813" r:id="rId260" name="Group Box 685">
              <controlPr defaultSize="0" autoFill="0" autoPict="0">
                <anchor moveWithCells="1">
                  <from>
                    <xdr:col>9</xdr:col>
                    <xdr:colOff>60960</xdr:colOff>
                    <xdr:row>23</xdr:row>
                    <xdr:rowOff>99060</xdr:rowOff>
                  </from>
                  <to>
                    <xdr:col>15</xdr:col>
                    <xdr:colOff>22860</xdr:colOff>
                    <xdr:row>23</xdr:row>
                    <xdr:rowOff>449580</xdr:rowOff>
                  </to>
                </anchor>
              </controlPr>
            </control>
          </mc:Choice>
        </mc:AlternateContent>
        <mc:AlternateContent xmlns:mc="http://schemas.openxmlformats.org/markup-compatibility/2006">
          <mc:Choice Requires="x14">
            <control shapeId="48814" r:id="rId261" name="Check Box 686">
              <controlPr defaultSize="0" autoFill="0" autoLine="0" autoPict="0">
                <anchor moveWithCells="1">
                  <from>
                    <xdr:col>5</xdr:col>
                    <xdr:colOff>327660</xdr:colOff>
                    <xdr:row>23</xdr:row>
                    <xdr:rowOff>175260</xdr:rowOff>
                  </from>
                  <to>
                    <xdr:col>5</xdr:col>
                    <xdr:colOff>975360</xdr:colOff>
                    <xdr:row>23</xdr:row>
                    <xdr:rowOff>365760</xdr:rowOff>
                  </to>
                </anchor>
              </controlPr>
            </control>
          </mc:Choice>
        </mc:AlternateContent>
        <mc:AlternateContent xmlns:mc="http://schemas.openxmlformats.org/markup-compatibility/2006">
          <mc:Choice Requires="x14">
            <control shapeId="48815" r:id="rId262" name="Group Box 687">
              <controlPr defaultSize="0" autoFill="0" autoPict="0">
                <anchor moveWithCells="1">
                  <from>
                    <xdr:col>9</xdr:col>
                    <xdr:colOff>68580</xdr:colOff>
                    <xdr:row>27</xdr:row>
                    <xdr:rowOff>99060</xdr:rowOff>
                  </from>
                  <to>
                    <xdr:col>15</xdr:col>
                    <xdr:colOff>937260</xdr:colOff>
                    <xdr:row>27</xdr:row>
                    <xdr:rowOff>457200</xdr:rowOff>
                  </to>
                </anchor>
              </controlPr>
            </control>
          </mc:Choice>
        </mc:AlternateContent>
        <mc:AlternateContent xmlns:mc="http://schemas.openxmlformats.org/markup-compatibility/2006">
          <mc:Choice Requires="x14">
            <control shapeId="48816" r:id="rId263" name="Group Box 688">
              <controlPr defaultSize="0" autoFill="0" autoPict="0">
                <anchor moveWithCells="1">
                  <from>
                    <xdr:col>6</xdr:col>
                    <xdr:colOff>60960</xdr:colOff>
                    <xdr:row>27</xdr:row>
                    <xdr:rowOff>99060</xdr:rowOff>
                  </from>
                  <to>
                    <xdr:col>9</xdr:col>
                    <xdr:colOff>22860</xdr:colOff>
                    <xdr:row>27</xdr:row>
                    <xdr:rowOff>449580</xdr:rowOff>
                  </to>
                </anchor>
              </controlPr>
            </control>
          </mc:Choice>
        </mc:AlternateContent>
        <mc:AlternateContent xmlns:mc="http://schemas.openxmlformats.org/markup-compatibility/2006">
          <mc:Choice Requires="x14">
            <control shapeId="48817" r:id="rId264" name="Group Box 689">
              <controlPr defaultSize="0" autoFill="0" autoPict="0">
                <anchor moveWithCells="1">
                  <from>
                    <xdr:col>9</xdr:col>
                    <xdr:colOff>60960</xdr:colOff>
                    <xdr:row>27</xdr:row>
                    <xdr:rowOff>99060</xdr:rowOff>
                  </from>
                  <to>
                    <xdr:col>15</xdr:col>
                    <xdr:colOff>22860</xdr:colOff>
                    <xdr:row>27</xdr:row>
                    <xdr:rowOff>449580</xdr:rowOff>
                  </to>
                </anchor>
              </controlPr>
            </control>
          </mc:Choice>
        </mc:AlternateContent>
        <mc:AlternateContent xmlns:mc="http://schemas.openxmlformats.org/markup-compatibility/2006">
          <mc:Choice Requires="x14">
            <control shapeId="48818" r:id="rId265" name="Check Box 690">
              <controlPr defaultSize="0" autoFill="0" autoLine="0" autoPict="0">
                <anchor moveWithCells="1">
                  <from>
                    <xdr:col>5</xdr:col>
                    <xdr:colOff>327660</xdr:colOff>
                    <xdr:row>27</xdr:row>
                    <xdr:rowOff>175260</xdr:rowOff>
                  </from>
                  <to>
                    <xdr:col>5</xdr:col>
                    <xdr:colOff>975360</xdr:colOff>
                    <xdr:row>27</xdr:row>
                    <xdr:rowOff>365760</xdr:rowOff>
                  </to>
                </anchor>
              </controlPr>
            </control>
          </mc:Choice>
        </mc:AlternateContent>
        <mc:AlternateContent xmlns:mc="http://schemas.openxmlformats.org/markup-compatibility/2006">
          <mc:Choice Requires="x14">
            <control shapeId="48819" r:id="rId266" name="Group Box 691">
              <controlPr defaultSize="0" autoFill="0" autoPict="0">
                <anchor moveWithCells="1">
                  <from>
                    <xdr:col>9</xdr:col>
                    <xdr:colOff>68580</xdr:colOff>
                    <xdr:row>28</xdr:row>
                    <xdr:rowOff>0</xdr:rowOff>
                  </from>
                  <to>
                    <xdr:col>15</xdr:col>
                    <xdr:colOff>937260</xdr:colOff>
                    <xdr:row>28</xdr:row>
                    <xdr:rowOff>365760</xdr:rowOff>
                  </to>
                </anchor>
              </controlPr>
            </control>
          </mc:Choice>
        </mc:AlternateContent>
        <mc:AlternateContent xmlns:mc="http://schemas.openxmlformats.org/markup-compatibility/2006">
          <mc:Choice Requires="x14">
            <control shapeId="48820" r:id="rId267" name="Group Box 692">
              <controlPr defaultSize="0" autoFill="0" autoPict="0">
                <anchor moveWithCells="1">
                  <from>
                    <xdr:col>6</xdr:col>
                    <xdr:colOff>60960</xdr:colOff>
                    <xdr:row>28</xdr:row>
                    <xdr:rowOff>0</xdr:rowOff>
                  </from>
                  <to>
                    <xdr:col>9</xdr:col>
                    <xdr:colOff>22860</xdr:colOff>
                    <xdr:row>28</xdr:row>
                    <xdr:rowOff>350520</xdr:rowOff>
                  </to>
                </anchor>
              </controlPr>
            </control>
          </mc:Choice>
        </mc:AlternateContent>
        <mc:AlternateContent xmlns:mc="http://schemas.openxmlformats.org/markup-compatibility/2006">
          <mc:Choice Requires="x14">
            <control shapeId="48821" r:id="rId268" name="Group Box 693">
              <controlPr defaultSize="0" autoFill="0" autoPict="0">
                <anchor moveWithCells="1">
                  <from>
                    <xdr:col>9</xdr:col>
                    <xdr:colOff>60960</xdr:colOff>
                    <xdr:row>28</xdr:row>
                    <xdr:rowOff>0</xdr:rowOff>
                  </from>
                  <to>
                    <xdr:col>15</xdr:col>
                    <xdr:colOff>22860</xdr:colOff>
                    <xdr:row>28</xdr:row>
                    <xdr:rowOff>350520</xdr:rowOff>
                  </to>
                </anchor>
              </controlPr>
            </control>
          </mc:Choice>
        </mc:AlternateContent>
        <mc:AlternateContent xmlns:mc="http://schemas.openxmlformats.org/markup-compatibility/2006">
          <mc:Choice Requires="x14">
            <control shapeId="48823" r:id="rId269" name="Group Box 695">
              <controlPr defaultSize="0" autoFill="0" autoPict="0">
                <anchor moveWithCells="1">
                  <from>
                    <xdr:col>12</xdr:col>
                    <xdr:colOff>68580</xdr:colOff>
                    <xdr:row>22</xdr:row>
                    <xdr:rowOff>99060</xdr:rowOff>
                  </from>
                  <to>
                    <xdr:col>17</xdr:col>
                    <xdr:colOff>998220</xdr:colOff>
                    <xdr:row>22</xdr:row>
                    <xdr:rowOff>457200</xdr:rowOff>
                  </to>
                </anchor>
              </controlPr>
            </control>
          </mc:Choice>
        </mc:AlternateContent>
        <mc:AlternateContent xmlns:mc="http://schemas.openxmlformats.org/markup-compatibility/2006">
          <mc:Choice Requires="x14">
            <control shapeId="48824" r:id="rId270" name="Group Box 696">
              <controlPr defaultSize="0" autoFill="0" autoPict="0">
                <anchor moveWithCells="1">
                  <from>
                    <xdr:col>12</xdr:col>
                    <xdr:colOff>68580</xdr:colOff>
                    <xdr:row>23</xdr:row>
                    <xdr:rowOff>99060</xdr:rowOff>
                  </from>
                  <to>
                    <xdr:col>17</xdr:col>
                    <xdr:colOff>998220</xdr:colOff>
                    <xdr:row>23</xdr:row>
                    <xdr:rowOff>457200</xdr:rowOff>
                  </to>
                </anchor>
              </controlPr>
            </control>
          </mc:Choice>
        </mc:AlternateContent>
        <mc:AlternateContent xmlns:mc="http://schemas.openxmlformats.org/markup-compatibility/2006">
          <mc:Choice Requires="x14">
            <control shapeId="48825" r:id="rId271" name="Group Box 697">
              <controlPr defaultSize="0" autoFill="0" autoPict="0">
                <anchor moveWithCells="1">
                  <from>
                    <xdr:col>12</xdr:col>
                    <xdr:colOff>68580</xdr:colOff>
                    <xdr:row>27</xdr:row>
                    <xdr:rowOff>99060</xdr:rowOff>
                  </from>
                  <to>
                    <xdr:col>17</xdr:col>
                    <xdr:colOff>998220</xdr:colOff>
                    <xdr:row>27</xdr:row>
                    <xdr:rowOff>457200</xdr:rowOff>
                  </to>
                </anchor>
              </controlPr>
            </control>
          </mc:Choice>
        </mc:AlternateContent>
        <mc:AlternateContent xmlns:mc="http://schemas.openxmlformats.org/markup-compatibility/2006">
          <mc:Choice Requires="x14">
            <control shapeId="48826" r:id="rId272" name="Group Box 698">
              <controlPr defaultSize="0" autoFill="0" autoPict="0">
                <anchor moveWithCells="1">
                  <from>
                    <xdr:col>12</xdr:col>
                    <xdr:colOff>68580</xdr:colOff>
                    <xdr:row>28</xdr:row>
                    <xdr:rowOff>0</xdr:rowOff>
                  </from>
                  <to>
                    <xdr:col>17</xdr:col>
                    <xdr:colOff>998220</xdr:colOff>
                    <xdr:row>28</xdr:row>
                    <xdr:rowOff>365760</xdr:rowOff>
                  </to>
                </anchor>
              </controlPr>
            </control>
          </mc:Choice>
        </mc:AlternateContent>
        <mc:AlternateContent xmlns:mc="http://schemas.openxmlformats.org/markup-compatibility/2006">
          <mc:Choice Requires="x14">
            <control shapeId="48827" r:id="rId273" name="Group Box 699">
              <controlPr defaultSize="0" autoFill="0" autoPict="0">
                <anchor moveWithCells="1">
                  <from>
                    <xdr:col>18</xdr:col>
                    <xdr:colOff>68580</xdr:colOff>
                    <xdr:row>21</xdr:row>
                    <xdr:rowOff>99060</xdr:rowOff>
                  </from>
                  <to>
                    <xdr:col>21</xdr:col>
                    <xdr:colOff>0</xdr:colOff>
                    <xdr:row>21</xdr:row>
                    <xdr:rowOff>457200</xdr:rowOff>
                  </to>
                </anchor>
              </controlPr>
            </control>
          </mc:Choice>
        </mc:AlternateContent>
        <mc:AlternateContent xmlns:mc="http://schemas.openxmlformats.org/markup-compatibility/2006">
          <mc:Choice Requires="x14">
            <control shapeId="48828" r:id="rId274" name="Group Box 700">
              <controlPr defaultSize="0" autoFill="0" autoPict="0">
                <anchor moveWithCells="1">
                  <from>
                    <xdr:col>15</xdr:col>
                    <xdr:colOff>60960</xdr:colOff>
                    <xdr:row>21</xdr:row>
                    <xdr:rowOff>99060</xdr:rowOff>
                  </from>
                  <to>
                    <xdr:col>17</xdr:col>
                    <xdr:colOff>129540</xdr:colOff>
                    <xdr:row>21</xdr:row>
                    <xdr:rowOff>449580</xdr:rowOff>
                  </to>
                </anchor>
              </controlPr>
            </control>
          </mc:Choice>
        </mc:AlternateContent>
        <mc:AlternateContent xmlns:mc="http://schemas.openxmlformats.org/markup-compatibility/2006">
          <mc:Choice Requires="x14">
            <control shapeId="48829" r:id="rId275" name="Group Box 701">
              <controlPr defaultSize="0" autoFill="0" autoPict="0">
                <anchor moveWithCells="1">
                  <from>
                    <xdr:col>21</xdr:col>
                    <xdr:colOff>68580</xdr:colOff>
                    <xdr:row>21</xdr:row>
                    <xdr:rowOff>99060</xdr:rowOff>
                  </from>
                  <to>
                    <xdr:col>25</xdr:col>
                    <xdr:colOff>601980</xdr:colOff>
                    <xdr:row>21</xdr:row>
                    <xdr:rowOff>457200</xdr:rowOff>
                  </to>
                </anchor>
              </controlPr>
            </control>
          </mc:Choice>
        </mc:AlternateContent>
        <mc:AlternateContent xmlns:mc="http://schemas.openxmlformats.org/markup-compatibility/2006">
          <mc:Choice Requires="x14">
            <control shapeId="48830" r:id="rId276" name="Group Box 702">
              <controlPr defaultSize="0" autoFill="0" autoPict="0">
                <anchor moveWithCells="1">
                  <from>
                    <xdr:col>18</xdr:col>
                    <xdr:colOff>60960</xdr:colOff>
                    <xdr:row>21</xdr:row>
                    <xdr:rowOff>99060</xdr:rowOff>
                  </from>
                  <to>
                    <xdr:col>20</xdr:col>
                    <xdr:colOff>129540</xdr:colOff>
                    <xdr:row>21</xdr:row>
                    <xdr:rowOff>449580</xdr:rowOff>
                  </to>
                </anchor>
              </controlPr>
            </control>
          </mc:Choice>
        </mc:AlternateContent>
        <mc:AlternateContent xmlns:mc="http://schemas.openxmlformats.org/markup-compatibility/2006">
          <mc:Choice Requires="x14">
            <control shapeId="48831" r:id="rId277" name="Group Box 703">
              <controlPr defaultSize="0" autoFill="0" autoPict="0">
                <anchor moveWithCells="1">
                  <from>
                    <xdr:col>18</xdr:col>
                    <xdr:colOff>68580</xdr:colOff>
                    <xdr:row>21</xdr:row>
                    <xdr:rowOff>99060</xdr:rowOff>
                  </from>
                  <to>
                    <xdr:col>21</xdr:col>
                    <xdr:colOff>0</xdr:colOff>
                    <xdr:row>21</xdr:row>
                    <xdr:rowOff>457200</xdr:rowOff>
                  </to>
                </anchor>
              </controlPr>
            </control>
          </mc:Choice>
        </mc:AlternateContent>
        <mc:AlternateContent xmlns:mc="http://schemas.openxmlformats.org/markup-compatibility/2006">
          <mc:Choice Requires="x14">
            <control shapeId="48832" r:id="rId278" name="Group Box 704">
              <controlPr defaultSize="0" autoFill="0" autoPict="0">
                <anchor moveWithCells="1">
                  <from>
                    <xdr:col>15</xdr:col>
                    <xdr:colOff>60960</xdr:colOff>
                    <xdr:row>21</xdr:row>
                    <xdr:rowOff>99060</xdr:rowOff>
                  </from>
                  <to>
                    <xdr:col>17</xdr:col>
                    <xdr:colOff>129540</xdr:colOff>
                    <xdr:row>21</xdr:row>
                    <xdr:rowOff>449580</xdr:rowOff>
                  </to>
                </anchor>
              </controlPr>
            </control>
          </mc:Choice>
        </mc:AlternateContent>
        <mc:AlternateContent xmlns:mc="http://schemas.openxmlformats.org/markup-compatibility/2006">
          <mc:Choice Requires="x14">
            <control shapeId="48833" r:id="rId279" name="Group Box 705">
              <controlPr defaultSize="0" autoFill="0" autoPict="0">
                <anchor moveWithCells="1">
                  <from>
                    <xdr:col>21</xdr:col>
                    <xdr:colOff>68580</xdr:colOff>
                    <xdr:row>21</xdr:row>
                    <xdr:rowOff>99060</xdr:rowOff>
                  </from>
                  <to>
                    <xdr:col>25</xdr:col>
                    <xdr:colOff>601980</xdr:colOff>
                    <xdr:row>21</xdr:row>
                    <xdr:rowOff>457200</xdr:rowOff>
                  </to>
                </anchor>
              </controlPr>
            </control>
          </mc:Choice>
        </mc:AlternateContent>
        <mc:AlternateContent xmlns:mc="http://schemas.openxmlformats.org/markup-compatibility/2006">
          <mc:Choice Requires="x14">
            <control shapeId="48834" r:id="rId280" name="Group Box 706">
              <controlPr defaultSize="0" autoFill="0" autoPict="0">
                <anchor moveWithCells="1">
                  <from>
                    <xdr:col>18</xdr:col>
                    <xdr:colOff>60960</xdr:colOff>
                    <xdr:row>21</xdr:row>
                    <xdr:rowOff>99060</xdr:rowOff>
                  </from>
                  <to>
                    <xdr:col>20</xdr:col>
                    <xdr:colOff>129540</xdr:colOff>
                    <xdr:row>21</xdr:row>
                    <xdr:rowOff>449580</xdr:rowOff>
                  </to>
                </anchor>
              </controlPr>
            </control>
          </mc:Choice>
        </mc:AlternateContent>
        <mc:AlternateContent xmlns:mc="http://schemas.openxmlformats.org/markup-compatibility/2006">
          <mc:Choice Requires="x14">
            <control shapeId="48835" r:id="rId281" name="Group Box 707">
              <controlPr defaultSize="0" autoFill="0" autoPict="0">
                <anchor moveWithCells="1">
                  <from>
                    <xdr:col>9</xdr:col>
                    <xdr:colOff>68580</xdr:colOff>
                    <xdr:row>21</xdr:row>
                    <xdr:rowOff>99060</xdr:rowOff>
                  </from>
                  <to>
                    <xdr:col>15</xdr:col>
                    <xdr:colOff>937260</xdr:colOff>
                    <xdr:row>21</xdr:row>
                    <xdr:rowOff>457200</xdr:rowOff>
                  </to>
                </anchor>
              </controlPr>
            </control>
          </mc:Choice>
        </mc:AlternateContent>
        <mc:AlternateContent xmlns:mc="http://schemas.openxmlformats.org/markup-compatibility/2006">
          <mc:Choice Requires="x14">
            <control shapeId="48836" r:id="rId282" name="Group Box 708">
              <controlPr defaultSize="0" autoFill="0" autoPict="0">
                <anchor moveWithCells="1">
                  <from>
                    <xdr:col>6</xdr:col>
                    <xdr:colOff>60960</xdr:colOff>
                    <xdr:row>21</xdr:row>
                    <xdr:rowOff>99060</xdr:rowOff>
                  </from>
                  <to>
                    <xdr:col>9</xdr:col>
                    <xdr:colOff>22860</xdr:colOff>
                    <xdr:row>21</xdr:row>
                    <xdr:rowOff>449580</xdr:rowOff>
                  </to>
                </anchor>
              </controlPr>
            </control>
          </mc:Choice>
        </mc:AlternateContent>
        <mc:AlternateContent xmlns:mc="http://schemas.openxmlformats.org/markup-compatibility/2006">
          <mc:Choice Requires="x14">
            <control shapeId="48837" r:id="rId283" name="Group Box 709">
              <controlPr defaultSize="0" autoFill="0" autoPict="0">
                <anchor moveWithCells="1">
                  <from>
                    <xdr:col>12</xdr:col>
                    <xdr:colOff>68580</xdr:colOff>
                    <xdr:row>21</xdr:row>
                    <xdr:rowOff>99060</xdr:rowOff>
                  </from>
                  <to>
                    <xdr:col>17</xdr:col>
                    <xdr:colOff>998220</xdr:colOff>
                    <xdr:row>21</xdr:row>
                    <xdr:rowOff>457200</xdr:rowOff>
                  </to>
                </anchor>
              </controlPr>
            </control>
          </mc:Choice>
        </mc:AlternateContent>
        <mc:AlternateContent xmlns:mc="http://schemas.openxmlformats.org/markup-compatibility/2006">
          <mc:Choice Requires="x14">
            <control shapeId="48838" r:id="rId284" name="Group Box 710">
              <controlPr defaultSize="0" autoFill="0" autoPict="0">
                <anchor moveWithCells="1">
                  <from>
                    <xdr:col>9</xdr:col>
                    <xdr:colOff>60960</xdr:colOff>
                    <xdr:row>21</xdr:row>
                    <xdr:rowOff>99060</xdr:rowOff>
                  </from>
                  <to>
                    <xdr:col>15</xdr:col>
                    <xdr:colOff>22860</xdr:colOff>
                    <xdr:row>21</xdr:row>
                    <xdr:rowOff>449580</xdr:rowOff>
                  </to>
                </anchor>
              </controlPr>
            </control>
          </mc:Choice>
        </mc:AlternateContent>
        <mc:AlternateContent xmlns:mc="http://schemas.openxmlformats.org/markup-compatibility/2006">
          <mc:Choice Requires="x14">
            <control shapeId="48839" r:id="rId285" name="Check Box 711">
              <controlPr defaultSize="0" autoFill="0" autoLine="0" autoPict="0">
                <anchor moveWithCells="1">
                  <from>
                    <xdr:col>5</xdr:col>
                    <xdr:colOff>327660</xdr:colOff>
                    <xdr:row>21</xdr:row>
                    <xdr:rowOff>175260</xdr:rowOff>
                  </from>
                  <to>
                    <xdr:col>5</xdr:col>
                    <xdr:colOff>975360</xdr:colOff>
                    <xdr:row>21</xdr:row>
                    <xdr:rowOff>365760</xdr:rowOff>
                  </to>
                </anchor>
              </controlPr>
            </control>
          </mc:Choice>
        </mc:AlternateContent>
        <mc:AlternateContent xmlns:mc="http://schemas.openxmlformats.org/markup-compatibility/2006">
          <mc:Choice Requires="x14">
            <control shapeId="48840" r:id="rId286" name="Group Box 712">
              <controlPr defaultSize="0" autoFill="0" autoPict="0">
                <anchor moveWithCells="1">
                  <from>
                    <xdr:col>9</xdr:col>
                    <xdr:colOff>68580</xdr:colOff>
                    <xdr:row>28</xdr:row>
                    <xdr:rowOff>0</xdr:rowOff>
                  </from>
                  <to>
                    <xdr:col>15</xdr:col>
                    <xdr:colOff>922020</xdr:colOff>
                    <xdr:row>28</xdr:row>
                    <xdr:rowOff>358140</xdr:rowOff>
                  </to>
                </anchor>
              </controlPr>
            </control>
          </mc:Choice>
        </mc:AlternateContent>
        <mc:AlternateContent xmlns:mc="http://schemas.openxmlformats.org/markup-compatibility/2006">
          <mc:Choice Requires="x14">
            <control shapeId="48841" r:id="rId287" name="Group Box 713">
              <controlPr defaultSize="0" autoFill="0" autoPict="0">
                <anchor moveWithCells="1">
                  <from>
                    <xdr:col>6</xdr:col>
                    <xdr:colOff>60960</xdr:colOff>
                    <xdr:row>28</xdr:row>
                    <xdr:rowOff>0</xdr:rowOff>
                  </from>
                  <to>
                    <xdr:col>8</xdr:col>
                    <xdr:colOff>731520</xdr:colOff>
                    <xdr:row>28</xdr:row>
                    <xdr:rowOff>350520</xdr:rowOff>
                  </to>
                </anchor>
              </controlPr>
            </control>
          </mc:Choice>
        </mc:AlternateContent>
        <mc:AlternateContent xmlns:mc="http://schemas.openxmlformats.org/markup-compatibility/2006">
          <mc:Choice Requires="x14">
            <control shapeId="48842" r:id="rId288" name="Group Box 714">
              <controlPr defaultSize="0" autoFill="0" autoPict="0">
                <anchor moveWithCells="1">
                  <from>
                    <xdr:col>9</xdr:col>
                    <xdr:colOff>68580</xdr:colOff>
                    <xdr:row>28</xdr:row>
                    <xdr:rowOff>0</xdr:rowOff>
                  </from>
                  <to>
                    <xdr:col>15</xdr:col>
                    <xdr:colOff>922020</xdr:colOff>
                    <xdr:row>28</xdr:row>
                    <xdr:rowOff>358140</xdr:rowOff>
                  </to>
                </anchor>
              </controlPr>
            </control>
          </mc:Choice>
        </mc:AlternateContent>
        <mc:AlternateContent xmlns:mc="http://schemas.openxmlformats.org/markup-compatibility/2006">
          <mc:Choice Requires="x14">
            <control shapeId="48843" r:id="rId289" name="Group Box 715">
              <controlPr defaultSize="0" autoFill="0" autoPict="0">
                <anchor moveWithCells="1">
                  <from>
                    <xdr:col>6</xdr:col>
                    <xdr:colOff>60960</xdr:colOff>
                    <xdr:row>28</xdr:row>
                    <xdr:rowOff>0</xdr:rowOff>
                  </from>
                  <to>
                    <xdr:col>8</xdr:col>
                    <xdr:colOff>731520</xdr:colOff>
                    <xdr:row>28</xdr:row>
                    <xdr:rowOff>350520</xdr:rowOff>
                  </to>
                </anchor>
              </controlPr>
            </control>
          </mc:Choice>
        </mc:AlternateContent>
        <mc:AlternateContent xmlns:mc="http://schemas.openxmlformats.org/markup-compatibility/2006">
          <mc:Choice Requires="x14">
            <control shapeId="48844" r:id="rId290" name="Group Box 716">
              <controlPr defaultSize="0" autoFill="0" autoPict="0">
                <anchor moveWithCells="1">
                  <from>
                    <xdr:col>9</xdr:col>
                    <xdr:colOff>68580</xdr:colOff>
                    <xdr:row>28</xdr:row>
                    <xdr:rowOff>0</xdr:rowOff>
                  </from>
                  <to>
                    <xdr:col>15</xdr:col>
                    <xdr:colOff>922020</xdr:colOff>
                    <xdr:row>28</xdr:row>
                    <xdr:rowOff>358140</xdr:rowOff>
                  </to>
                </anchor>
              </controlPr>
            </control>
          </mc:Choice>
        </mc:AlternateContent>
        <mc:AlternateContent xmlns:mc="http://schemas.openxmlformats.org/markup-compatibility/2006">
          <mc:Choice Requires="x14">
            <control shapeId="48845" r:id="rId291" name="Group Box 717">
              <controlPr defaultSize="0" autoFill="0" autoPict="0">
                <anchor moveWithCells="1">
                  <from>
                    <xdr:col>6</xdr:col>
                    <xdr:colOff>60960</xdr:colOff>
                    <xdr:row>28</xdr:row>
                    <xdr:rowOff>0</xdr:rowOff>
                  </from>
                  <to>
                    <xdr:col>8</xdr:col>
                    <xdr:colOff>731520</xdr:colOff>
                    <xdr:row>28</xdr:row>
                    <xdr:rowOff>350520</xdr:rowOff>
                  </to>
                </anchor>
              </controlPr>
            </control>
          </mc:Choice>
        </mc:AlternateContent>
        <mc:AlternateContent xmlns:mc="http://schemas.openxmlformats.org/markup-compatibility/2006">
          <mc:Choice Requires="x14">
            <control shapeId="48846" r:id="rId292" name="Group Box 718">
              <controlPr defaultSize="0" autoFill="0" autoPict="0">
                <anchor moveWithCells="1">
                  <from>
                    <xdr:col>9</xdr:col>
                    <xdr:colOff>68580</xdr:colOff>
                    <xdr:row>28</xdr:row>
                    <xdr:rowOff>0</xdr:rowOff>
                  </from>
                  <to>
                    <xdr:col>15</xdr:col>
                    <xdr:colOff>937260</xdr:colOff>
                    <xdr:row>28</xdr:row>
                    <xdr:rowOff>358140</xdr:rowOff>
                  </to>
                </anchor>
              </controlPr>
            </control>
          </mc:Choice>
        </mc:AlternateContent>
        <mc:AlternateContent xmlns:mc="http://schemas.openxmlformats.org/markup-compatibility/2006">
          <mc:Choice Requires="x14">
            <control shapeId="48847" r:id="rId293" name="Group Box 719">
              <controlPr defaultSize="0" autoFill="0" autoPict="0">
                <anchor moveWithCells="1">
                  <from>
                    <xdr:col>6</xdr:col>
                    <xdr:colOff>60960</xdr:colOff>
                    <xdr:row>28</xdr:row>
                    <xdr:rowOff>0</xdr:rowOff>
                  </from>
                  <to>
                    <xdr:col>9</xdr:col>
                    <xdr:colOff>22860</xdr:colOff>
                    <xdr:row>28</xdr:row>
                    <xdr:rowOff>350520</xdr:rowOff>
                  </to>
                </anchor>
              </controlPr>
            </control>
          </mc:Choice>
        </mc:AlternateContent>
        <mc:AlternateContent xmlns:mc="http://schemas.openxmlformats.org/markup-compatibility/2006">
          <mc:Choice Requires="x14">
            <control shapeId="48848" r:id="rId294" name="Group Box 720">
              <controlPr defaultSize="0" autoFill="0" autoPict="0">
                <anchor moveWithCells="1">
                  <from>
                    <xdr:col>12</xdr:col>
                    <xdr:colOff>68580</xdr:colOff>
                    <xdr:row>28</xdr:row>
                    <xdr:rowOff>0</xdr:rowOff>
                  </from>
                  <to>
                    <xdr:col>17</xdr:col>
                    <xdr:colOff>998220</xdr:colOff>
                    <xdr:row>28</xdr:row>
                    <xdr:rowOff>358140</xdr:rowOff>
                  </to>
                </anchor>
              </controlPr>
            </control>
          </mc:Choice>
        </mc:AlternateContent>
        <mc:AlternateContent xmlns:mc="http://schemas.openxmlformats.org/markup-compatibility/2006">
          <mc:Choice Requires="x14">
            <control shapeId="48849" r:id="rId295" name="Group Box 721">
              <controlPr defaultSize="0" autoFill="0" autoPict="0">
                <anchor moveWithCells="1">
                  <from>
                    <xdr:col>9</xdr:col>
                    <xdr:colOff>60960</xdr:colOff>
                    <xdr:row>28</xdr:row>
                    <xdr:rowOff>0</xdr:rowOff>
                  </from>
                  <to>
                    <xdr:col>15</xdr:col>
                    <xdr:colOff>22860</xdr:colOff>
                    <xdr:row>28</xdr:row>
                    <xdr:rowOff>350520</xdr:rowOff>
                  </to>
                </anchor>
              </controlPr>
            </control>
          </mc:Choice>
        </mc:AlternateContent>
        <mc:AlternateContent xmlns:mc="http://schemas.openxmlformats.org/markup-compatibility/2006">
          <mc:Choice Requires="x14">
            <control shapeId="48850" r:id="rId296" name="Group Box 722">
              <controlPr defaultSize="0" autoFill="0" autoPict="0">
                <anchor moveWithCells="1">
                  <from>
                    <xdr:col>9</xdr:col>
                    <xdr:colOff>68580</xdr:colOff>
                    <xdr:row>28</xdr:row>
                    <xdr:rowOff>0</xdr:rowOff>
                  </from>
                  <to>
                    <xdr:col>15</xdr:col>
                    <xdr:colOff>937260</xdr:colOff>
                    <xdr:row>28</xdr:row>
                    <xdr:rowOff>365760</xdr:rowOff>
                  </to>
                </anchor>
              </controlPr>
            </control>
          </mc:Choice>
        </mc:AlternateContent>
        <mc:AlternateContent xmlns:mc="http://schemas.openxmlformats.org/markup-compatibility/2006">
          <mc:Choice Requires="x14">
            <control shapeId="48851" r:id="rId297" name="Group Box 723">
              <controlPr defaultSize="0" autoFill="0" autoPict="0">
                <anchor moveWithCells="1">
                  <from>
                    <xdr:col>6</xdr:col>
                    <xdr:colOff>60960</xdr:colOff>
                    <xdr:row>28</xdr:row>
                    <xdr:rowOff>0</xdr:rowOff>
                  </from>
                  <to>
                    <xdr:col>9</xdr:col>
                    <xdr:colOff>22860</xdr:colOff>
                    <xdr:row>28</xdr:row>
                    <xdr:rowOff>350520</xdr:rowOff>
                  </to>
                </anchor>
              </controlPr>
            </control>
          </mc:Choice>
        </mc:AlternateContent>
        <mc:AlternateContent xmlns:mc="http://schemas.openxmlformats.org/markup-compatibility/2006">
          <mc:Choice Requires="x14">
            <control shapeId="48852" r:id="rId298" name="Group Box 724">
              <controlPr defaultSize="0" autoFill="0" autoPict="0">
                <anchor moveWithCells="1">
                  <from>
                    <xdr:col>9</xdr:col>
                    <xdr:colOff>60960</xdr:colOff>
                    <xdr:row>28</xdr:row>
                    <xdr:rowOff>0</xdr:rowOff>
                  </from>
                  <to>
                    <xdr:col>15</xdr:col>
                    <xdr:colOff>22860</xdr:colOff>
                    <xdr:row>28</xdr:row>
                    <xdr:rowOff>350520</xdr:rowOff>
                  </to>
                </anchor>
              </controlPr>
            </control>
          </mc:Choice>
        </mc:AlternateContent>
        <mc:AlternateContent xmlns:mc="http://schemas.openxmlformats.org/markup-compatibility/2006">
          <mc:Choice Requires="x14">
            <control shapeId="48854" r:id="rId299" name="Group Box 726">
              <controlPr defaultSize="0" autoFill="0" autoPict="0">
                <anchor moveWithCells="1">
                  <from>
                    <xdr:col>9</xdr:col>
                    <xdr:colOff>68580</xdr:colOff>
                    <xdr:row>28</xdr:row>
                    <xdr:rowOff>0</xdr:rowOff>
                  </from>
                  <to>
                    <xdr:col>15</xdr:col>
                    <xdr:colOff>937260</xdr:colOff>
                    <xdr:row>28</xdr:row>
                    <xdr:rowOff>365760</xdr:rowOff>
                  </to>
                </anchor>
              </controlPr>
            </control>
          </mc:Choice>
        </mc:AlternateContent>
        <mc:AlternateContent xmlns:mc="http://schemas.openxmlformats.org/markup-compatibility/2006">
          <mc:Choice Requires="x14">
            <control shapeId="48855" r:id="rId300" name="Group Box 727">
              <controlPr defaultSize="0" autoFill="0" autoPict="0">
                <anchor moveWithCells="1">
                  <from>
                    <xdr:col>6</xdr:col>
                    <xdr:colOff>60960</xdr:colOff>
                    <xdr:row>28</xdr:row>
                    <xdr:rowOff>0</xdr:rowOff>
                  </from>
                  <to>
                    <xdr:col>9</xdr:col>
                    <xdr:colOff>22860</xdr:colOff>
                    <xdr:row>28</xdr:row>
                    <xdr:rowOff>350520</xdr:rowOff>
                  </to>
                </anchor>
              </controlPr>
            </control>
          </mc:Choice>
        </mc:AlternateContent>
        <mc:AlternateContent xmlns:mc="http://schemas.openxmlformats.org/markup-compatibility/2006">
          <mc:Choice Requires="x14">
            <control shapeId="48856" r:id="rId301" name="Group Box 728">
              <controlPr defaultSize="0" autoFill="0" autoPict="0">
                <anchor moveWithCells="1">
                  <from>
                    <xdr:col>9</xdr:col>
                    <xdr:colOff>60960</xdr:colOff>
                    <xdr:row>28</xdr:row>
                    <xdr:rowOff>0</xdr:rowOff>
                  </from>
                  <to>
                    <xdr:col>15</xdr:col>
                    <xdr:colOff>22860</xdr:colOff>
                    <xdr:row>28</xdr:row>
                    <xdr:rowOff>350520</xdr:rowOff>
                  </to>
                </anchor>
              </controlPr>
            </control>
          </mc:Choice>
        </mc:AlternateContent>
        <mc:AlternateContent xmlns:mc="http://schemas.openxmlformats.org/markup-compatibility/2006">
          <mc:Choice Requires="x14">
            <control shapeId="48858" r:id="rId302" name="Group Box 730">
              <controlPr defaultSize="0" autoFill="0" autoPict="0">
                <anchor moveWithCells="1">
                  <from>
                    <xdr:col>12</xdr:col>
                    <xdr:colOff>68580</xdr:colOff>
                    <xdr:row>28</xdr:row>
                    <xdr:rowOff>0</xdr:rowOff>
                  </from>
                  <to>
                    <xdr:col>17</xdr:col>
                    <xdr:colOff>998220</xdr:colOff>
                    <xdr:row>28</xdr:row>
                    <xdr:rowOff>365760</xdr:rowOff>
                  </to>
                </anchor>
              </controlPr>
            </control>
          </mc:Choice>
        </mc:AlternateContent>
        <mc:AlternateContent xmlns:mc="http://schemas.openxmlformats.org/markup-compatibility/2006">
          <mc:Choice Requires="x14">
            <control shapeId="48859" r:id="rId303" name="Group Box 731">
              <controlPr defaultSize="0" autoFill="0" autoPict="0">
                <anchor moveWithCells="1">
                  <from>
                    <xdr:col>12</xdr:col>
                    <xdr:colOff>68580</xdr:colOff>
                    <xdr:row>28</xdr:row>
                    <xdr:rowOff>0</xdr:rowOff>
                  </from>
                  <to>
                    <xdr:col>17</xdr:col>
                    <xdr:colOff>998220</xdr:colOff>
                    <xdr:row>28</xdr:row>
                    <xdr:rowOff>365760</xdr:rowOff>
                  </to>
                </anchor>
              </controlPr>
            </control>
          </mc:Choice>
        </mc:AlternateContent>
        <mc:AlternateContent xmlns:mc="http://schemas.openxmlformats.org/markup-compatibility/2006">
          <mc:Choice Requires="x14">
            <control shapeId="48860" r:id="rId304" name="Group Box 732">
              <controlPr defaultSize="0" autoFill="0" autoPict="0">
                <anchor moveWithCells="1">
                  <from>
                    <xdr:col>18</xdr:col>
                    <xdr:colOff>68580</xdr:colOff>
                    <xdr:row>28</xdr:row>
                    <xdr:rowOff>0</xdr:rowOff>
                  </from>
                  <to>
                    <xdr:col>21</xdr:col>
                    <xdr:colOff>0</xdr:colOff>
                    <xdr:row>28</xdr:row>
                    <xdr:rowOff>365760</xdr:rowOff>
                  </to>
                </anchor>
              </controlPr>
            </control>
          </mc:Choice>
        </mc:AlternateContent>
        <mc:AlternateContent xmlns:mc="http://schemas.openxmlformats.org/markup-compatibility/2006">
          <mc:Choice Requires="x14">
            <control shapeId="48861" r:id="rId305" name="Group Box 733">
              <controlPr defaultSize="0" autoFill="0" autoPict="0">
                <anchor moveWithCells="1">
                  <from>
                    <xdr:col>15</xdr:col>
                    <xdr:colOff>60960</xdr:colOff>
                    <xdr:row>28</xdr:row>
                    <xdr:rowOff>0</xdr:rowOff>
                  </from>
                  <to>
                    <xdr:col>17</xdr:col>
                    <xdr:colOff>129540</xdr:colOff>
                    <xdr:row>28</xdr:row>
                    <xdr:rowOff>350520</xdr:rowOff>
                  </to>
                </anchor>
              </controlPr>
            </control>
          </mc:Choice>
        </mc:AlternateContent>
        <mc:AlternateContent xmlns:mc="http://schemas.openxmlformats.org/markup-compatibility/2006">
          <mc:Choice Requires="x14">
            <control shapeId="48862" r:id="rId306" name="Group Box 734">
              <controlPr defaultSize="0" autoFill="0" autoPict="0">
                <anchor moveWithCells="1">
                  <from>
                    <xdr:col>21</xdr:col>
                    <xdr:colOff>68580</xdr:colOff>
                    <xdr:row>28</xdr:row>
                    <xdr:rowOff>0</xdr:rowOff>
                  </from>
                  <to>
                    <xdr:col>25</xdr:col>
                    <xdr:colOff>601980</xdr:colOff>
                    <xdr:row>28</xdr:row>
                    <xdr:rowOff>365760</xdr:rowOff>
                  </to>
                </anchor>
              </controlPr>
            </control>
          </mc:Choice>
        </mc:AlternateContent>
        <mc:AlternateContent xmlns:mc="http://schemas.openxmlformats.org/markup-compatibility/2006">
          <mc:Choice Requires="x14">
            <control shapeId="48863" r:id="rId307" name="Group Box 735">
              <controlPr defaultSize="0" autoFill="0" autoPict="0">
                <anchor moveWithCells="1">
                  <from>
                    <xdr:col>18</xdr:col>
                    <xdr:colOff>60960</xdr:colOff>
                    <xdr:row>28</xdr:row>
                    <xdr:rowOff>0</xdr:rowOff>
                  </from>
                  <to>
                    <xdr:col>20</xdr:col>
                    <xdr:colOff>129540</xdr:colOff>
                    <xdr:row>28</xdr:row>
                    <xdr:rowOff>350520</xdr:rowOff>
                  </to>
                </anchor>
              </controlPr>
            </control>
          </mc:Choice>
        </mc:AlternateContent>
        <mc:AlternateContent xmlns:mc="http://schemas.openxmlformats.org/markup-compatibility/2006">
          <mc:Choice Requires="x14">
            <control shapeId="48864" r:id="rId308" name="Group Box 736">
              <controlPr defaultSize="0" autoFill="0" autoPict="0">
                <anchor moveWithCells="1">
                  <from>
                    <xdr:col>18</xdr:col>
                    <xdr:colOff>68580</xdr:colOff>
                    <xdr:row>28</xdr:row>
                    <xdr:rowOff>0</xdr:rowOff>
                  </from>
                  <to>
                    <xdr:col>21</xdr:col>
                    <xdr:colOff>0</xdr:colOff>
                    <xdr:row>28</xdr:row>
                    <xdr:rowOff>365760</xdr:rowOff>
                  </to>
                </anchor>
              </controlPr>
            </control>
          </mc:Choice>
        </mc:AlternateContent>
        <mc:AlternateContent xmlns:mc="http://schemas.openxmlformats.org/markup-compatibility/2006">
          <mc:Choice Requires="x14">
            <control shapeId="48865" r:id="rId309" name="Group Box 737">
              <controlPr defaultSize="0" autoFill="0" autoPict="0">
                <anchor moveWithCells="1">
                  <from>
                    <xdr:col>15</xdr:col>
                    <xdr:colOff>60960</xdr:colOff>
                    <xdr:row>28</xdr:row>
                    <xdr:rowOff>0</xdr:rowOff>
                  </from>
                  <to>
                    <xdr:col>17</xdr:col>
                    <xdr:colOff>129540</xdr:colOff>
                    <xdr:row>28</xdr:row>
                    <xdr:rowOff>350520</xdr:rowOff>
                  </to>
                </anchor>
              </controlPr>
            </control>
          </mc:Choice>
        </mc:AlternateContent>
        <mc:AlternateContent xmlns:mc="http://schemas.openxmlformats.org/markup-compatibility/2006">
          <mc:Choice Requires="x14">
            <control shapeId="48866" r:id="rId310" name="Group Box 738">
              <controlPr defaultSize="0" autoFill="0" autoPict="0">
                <anchor moveWithCells="1">
                  <from>
                    <xdr:col>21</xdr:col>
                    <xdr:colOff>68580</xdr:colOff>
                    <xdr:row>28</xdr:row>
                    <xdr:rowOff>0</xdr:rowOff>
                  </from>
                  <to>
                    <xdr:col>25</xdr:col>
                    <xdr:colOff>601980</xdr:colOff>
                    <xdr:row>28</xdr:row>
                    <xdr:rowOff>365760</xdr:rowOff>
                  </to>
                </anchor>
              </controlPr>
            </control>
          </mc:Choice>
        </mc:AlternateContent>
        <mc:AlternateContent xmlns:mc="http://schemas.openxmlformats.org/markup-compatibility/2006">
          <mc:Choice Requires="x14">
            <control shapeId="48867" r:id="rId311" name="Group Box 739">
              <controlPr defaultSize="0" autoFill="0" autoPict="0">
                <anchor moveWithCells="1">
                  <from>
                    <xdr:col>18</xdr:col>
                    <xdr:colOff>60960</xdr:colOff>
                    <xdr:row>28</xdr:row>
                    <xdr:rowOff>0</xdr:rowOff>
                  </from>
                  <to>
                    <xdr:col>20</xdr:col>
                    <xdr:colOff>129540</xdr:colOff>
                    <xdr:row>28</xdr:row>
                    <xdr:rowOff>350520</xdr:rowOff>
                  </to>
                </anchor>
              </controlPr>
            </control>
          </mc:Choice>
        </mc:AlternateContent>
        <mc:AlternateContent xmlns:mc="http://schemas.openxmlformats.org/markup-compatibility/2006">
          <mc:Choice Requires="x14">
            <control shapeId="48868" r:id="rId312" name="Group Box 740">
              <controlPr defaultSize="0" autoFill="0" autoPict="0">
                <anchor moveWithCells="1">
                  <from>
                    <xdr:col>9</xdr:col>
                    <xdr:colOff>68580</xdr:colOff>
                    <xdr:row>28</xdr:row>
                    <xdr:rowOff>0</xdr:rowOff>
                  </from>
                  <to>
                    <xdr:col>15</xdr:col>
                    <xdr:colOff>937260</xdr:colOff>
                    <xdr:row>28</xdr:row>
                    <xdr:rowOff>365760</xdr:rowOff>
                  </to>
                </anchor>
              </controlPr>
            </control>
          </mc:Choice>
        </mc:AlternateContent>
        <mc:AlternateContent xmlns:mc="http://schemas.openxmlformats.org/markup-compatibility/2006">
          <mc:Choice Requires="x14">
            <control shapeId="48869" r:id="rId313" name="Group Box 741">
              <controlPr defaultSize="0" autoFill="0" autoPict="0">
                <anchor moveWithCells="1">
                  <from>
                    <xdr:col>6</xdr:col>
                    <xdr:colOff>60960</xdr:colOff>
                    <xdr:row>28</xdr:row>
                    <xdr:rowOff>0</xdr:rowOff>
                  </from>
                  <to>
                    <xdr:col>9</xdr:col>
                    <xdr:colOff>22860</xdr:colOff>
                    <xdr:row>28</xdr:row>
                    <xdr:rowOff>350520</xdr:rowOff>
                  </to>
                </anchor>
              </controlPr>
            </control>
          </mc:Choice>
        </mc:AlternateContent>
        <mc:AlternateContent xmlns:mc="http://schemas.openxmlformats.org/markup-compatibility/2006">
          <mc:Choice Requires="x14">
            <control shapeId="48870" r:id="rId314" name="Group Box 742">
              <controlPr defaultSize="0" autoFill="0" autoPict="0">
                <anchor moveWithCells="1">
                  <from>
                    <xdr:col>12</xdr:col>
                    <xdr:colOff>68580</xdr:colOff>
                    <xdr:row>28</xdr:row>
                    <xdr:rowOff>0</xdr:rowOff>
                  </from>
                  <to>
                    <xdr:col>17</xdr:col>
                    <xdr:colOff>998220</xdr:colOff>
                    <xdr:row>28</xdr:row>
                    <xdr:rowOff>365760</xdr:rowOff>
                  </to>
                </anchor>
              </controlPr>
            </control>
          </mc:Choice>
        </mc:AlternateContent>
        <mc:AlternateContent xmlns:mc="http://schemas.openxmlformats.org/markup-compatibility/2006">
          <mc:Choice Requires="x14">
            <control shapeId="48871" r:id="rId315" name="Group Box 743">
              <controlPr defaultSize="0" autoFill="0" autoPict="0">
                <anchor moveWithCells="1">
                  <from>
                    <xdr:col>9</xdr:col>
                    <xdr:colOff>60960</xdr:colOff>
                    <xdr:row>28</xdr:row>
                    <xdr:rowOff>0</xdr:rowOff>
                  </from>
                  <to>
                    <xdr:col>15</xdr:col>
                    <xdr:colOff>22860</xdr:colOff>
                    <xdr:row>28</xdr:row>
                    <xdr:rowOff>350520</xdr:rowOff>
                  </to>
                </anchor>
              </controlPr>
            </control>
          </mc:Choice>
        </mc:AlternateContent>
        <mc:AlternateContent xmlns:mc="http://schemas.openxmlformats.org/markup-compatibility/2006">
          <mc:Choice Requires="x14">
            <control shapeId="48894" r:id="rId316" name="Group Box 766">
              <controlPr defaultSize="0" autoFill="0" autoPict="0">
                <anchor moveWithCells="1">
                  <from>
                    <xdr:col>9</xdr:col>
                    <xdr:colOff>68580</xdr:colOff>
                    <xdr:row>24</xdr:row>
                    <xdr:rowOff>99060</xdr:rowOff>
                  </from>
                  <to>
                    <xdr:col>15</xdr:col>
                    <xdr:colOff>922020</xdr:colOff>
                    <xdr:row>24</xdr:row>
                    <xdr:rowOff>449580</xdr:rowOff>
                  </to>
                </anchor>
              </controlPr>
            </control>
          </mc:Choice>
        </mc:AlternateContent>
        <mc:AlternateContent xmlns:mc="http://schemas.openxmlformats.org/markup-compatibility/2006">
          <mc:Choice Requires="x14">
            <control shapeId="48895" r:id="rId317" name="Group Box 767">
              <controlPr defaultSize="0" autoFill="0" autoPict="0">
                <anchor moveWithCells="1">
                  <from>
                    <xdr:col>6</xdr:col>
                    <xdr:colOff>60960</xdr:colOff>
                    <xdr:row>24</xdr:row>
                    <xdr:rowOff>99060</xdr:rowOff>
                  </from>
                  <to>
                    <xdr:col>8</xdr:col>
                    <xdr:colOff>731520</xdr:colOff>
                    <xdr:row>24</xdr:row>
                    <xdr:rowOff>449580</xdr:rowOff>
                  </to>
                </anchor>
              </controlPr>
            </control>
          </mc:Choice>
        </mc:AlternateContent>
        <mc:AlternateContent xmlns:mc="http://schemas.openxmlformats.org/markup-compatibility/2006">
          <mc:Choice Requires="x14">
            <control shapeId="48896" r:id="rId318" name="Group Box 768">
              <controlPr defaultSize="0" autoFill="0" autoPict="0">
                <anchor moveWithCells="1">
                  <from>
                    <xdr:col>9</xdr:col>
                    <xdr:colOff>68580</xdr:colOff>
                    <xdr:row>25</xdr:row>
                    <xdr:rowOff>99060</xdr:rowOff>
                  </from>
                  <to>
                    <xdr:col>15</xdr:col>
                    <xdr:colOff>922020</xdr:colOff>
                    <xdr:row>25</xdr:row>
                    <xdr:rowOff>449580</xdr:rowOff>
                  </to>
                </anchor>
              </controlPr>
            </control>
          </mc:Choice>
        </mc:AlternateContent>
        <mc:AlternateContent xmlns:mc="http://schemas.openxmlformats.org/markup-compatibility/2006">
          <mc:Choice Requires="x14">
            <control shapeId="48897" r:id="rId319" name="Group Box 769">
              <controlPr defaultSize="0" autoFill="0" autoPict="0">
                <anchor moveWithCells="1">
                  <from>
                    <xdr:col>6</xdr:col>
                    <xdr:colOff>60960</xdr:colOff>
                    <xdr:row>25</xdr:row>
                    <xdr:rowOff>99060</xdr:rowOff>
                  </from>
                  <to>
                    <xdr:col>8</xdr:col>
                    <xdr:colOff>731520</xdr:colOff>
                    <xdr:row>25</xdr:row>
                    <xdr:rowOff>449580</xdr:rowOff>
                  </to>
                </anchor>
              </controlPr>
            </control>
          </mc:Choice>
        </mc:AlternateContent>
        <mc:AlternateContent xmlns:mc="http://schemas.openxmlformats.org/markup-compatibility/2006">
          <mc:Choice Requires="x14">
            <control shapeId="48898" r:id="rId320" name="Group Box 770">
              <controlPr defaultSize="0" autoFill="0" autoPict="0">
                <anchor moveWithCells="1">
                  <from>
                    <xdr:col>9</xdr:col>
                    <xdr:colOff>68580</xdr:colOff>
                    <xdr:row>26</xdr:row>
                    <xdr:rowOff>99060</xdr:rowOff>
                  </from>
                  <to>
                    <xdr:col>15</xdr:col>
                    <xdr:colOff>922020</xdr:colOff>
                    <xdr:row>26</xdr:row>
                    <xdr:rowOff>449580</xdr:rowOff>
                  </to>
                </anchor>
              </controlPr>
            </control>
          </mc:Choice>
        </mc:AlternateContent>
        <mc:AlternateContent xmlns:mc="http://schemas.openxmlformats.org/markup-compatibility/2006">
          <mc:Choice Requires="x14">
            <control shapeId="48899" r:id="rId321" name="Group Box 771">
              <controlPr defaultSize="0" autoFill="0" autoPict="0">
                <anchor moveWithCells="1">
                  <from>
                    <xdr:col>6</xdr:col>
                    <xdr:colOff>60960</xdr:colOff>
                    <xdr:row>26</xdr:row>
                    <xdr:rowOff>99060</xdr:rowOff>
                  </from>
                  <to>
                    <xdr:col>8</xdr:col>
                    <xdr:colOff>731520</xdr:colOff>
                    <xdr:row>26</xdr:row>
                    <xdr:rowOff>449580</xdr:rowOff>
                  </to>
                </anchor>
              </controlPr>
            </control>
          </mc:Choice>
        </mc:AlternateContent>
        <mc:AlternateContent xmlns:mc="http://schemas.openxmlformats.org/markup-compatibility/2006">
          <mc:Choice Requires="x14">
            <control shapeId="48900" r:id="rId322" name="Group Box 772">
              <controlPr defaultSize="0" autoFill="0" autoPict="0">
                <anchor moveWithCells="1">
                  <from>
                    <xdr:col>9</xdr:col>
                    <xdr:colOff>68580</xdr:colOff>
                    <xdr:row>25</xdr:row>
                    <xdr:rowOff>0</xdr:rowOff>
                  </from>
                  <to>
                    <xdr:col>15</xdr:col>
                    <xdr:colOff>937260</xdr:colOff>
                    <xdr:row>25</xdr:row>
                    <xdr:rowOff>358140</xdr:rowOff>
                  </to>
                </anchor>
              </controlPr>
            </control>
          </mc:Choice>
        </mc:AlternateContent>
        <mc:AlternateContent xmlns:mc="http://schemas.openxmlformats.org/markup-compatibility/2006">
          <mc:Choice Requires="x14">
            <control shapeId="48901" r:id="rId323" name="Group Box 773">
              <controlPr defaultSize="0" autoFill="0" autoPict="0">
                <anchor moveWithCells="1">
                  <from>
                    <xdr:col>6</xdr:col>
                    <xdr:colOff>60960</xdr:colOff>
                    <xdr:row>25</xdr:row>
                    <xdr:rowOff>0</xdr:rowOff>
                  </from>
                  <to>
                    <xdr:col>9</xdr:col>
                    <xdr:colOff>22860</xdr:colOff>
                    <xdr:row>25</xdr:row>
                    <xdr:rowOff>350520</xdr:rowOff>
                  </to>
                </anchor>
              </controlPr>
            </control>
          </mc:Choice>
        </mc:AlternateContent>
        <mc:AlternateContent xmlns:mc="http://schemas.openxmlformats.org/markup-compatibility/2006">
          <mc:Choice Requires="x14">
            <control shapeId="48902" r:id="rId324" name="Group Box 774">
              <controlPr defaultSize="0" autoFill="0" autoPict="0">
                <anchor moveWithCells="1">
                  <from>
                    <xdr:col>12</xdr:col>
                    <xdr:colOff>68580</xdr:colOff>
                    <xdr:row>25</xdr:row>
                    <xdr:rowOff>0</xdr:rowOff>
                  </from>
                  <to>
                    <xdr:col>17</xdr:col>
                    <xdr:colOff>998220</xdr:colOff>
                    <xdr:row>25</xdr:row>
                    <xdr:rowOff>358140</xdr:rowOff>
                  </to>
                </anchor>
              </controlPr>
            </control>
          </mc:Choice>
        </mc:AlternateContent>
        <mc:AlternateContent xmlns:mc="http://schemas.openxmlformats.org/markup-compatibility/2006">
          <mc:Choice Requires="x14">
            <control shapeId="48903" r:id="rId325" name="Group Box 775">
              <controlPr defaultSize="0" autoFill="0" autoPict="0">
                <anchor moveWithCells="1">
                  <from>
                    <xdr:col>9</xdr:col>
                    <xdr:colOff>60960</xdr:colOff>
                    <xdr:row>25</xdr:row>
                    <xdr:rowOff>0</xdr:rowOff>
                  </from>
                  <to>
                    <xdr:col>15</xdr:col>
                    <xdr:colOff>22860</xdr:colOff>
                    <xdr:row>25</xdr:row>
                    <xdr:rowOff>350520</xdr:rowOff>
                  </to>
                </anchor>
              </controlPr>
            </control>
          </mc:Choice>
        </mc:AlternateContent>
        <mc:AlternateContent xmlns:mc="http://schemas.openxmlformats.org/markup-compatibility/2006">
          <mc:Choice Requires="x14">
            <control shapeId="48904" r:id="rId326" name="Group Box 776">
              <controlPr defaultSize="0" autoFill="0" autoPict="0">
                <anchor moveWithCells="1">
                  <from>
                    <xdr:col>9</xdr:col>
                    <xdr:colOff>68580</xdr:colOff>
                    <xdr:row>25</xdr:row>
                    <xdr:rowOff>99060</xdr:rowOff>
                  </from>
                  <to>
                    <xdr:col>15</xdr:col>
                    <xdr:colOff>937260</xdr:colOff>
                    <xdr:row>25</xdr:row>
                    <xdr:rowOff>457200</xdr:rowOff>
                  </to>
                </anchor>
              </controlPr>
            </control>
          </mc:Choice>
        </mc:AlternateContent>
        <mc:AlternateContent xmlns:mc="http://schemas.openxmlformats.org/markup-compatibility/2006">
          <mc:Choice Requires="x14">
            <control shapeId="48905" r:id="rId327" name="Group Box 777">
              <controlPr defaultSize="0" autoFill="0" autoPict="0">
                <anchor moveWithCells="1">
                  <from>
                    <xdr:col>6</xdr:col>
                    <xdr:colOff>60960</xdr:colOff>
                    <xdr:row>25</xdr:row>
                    <xdr:rowOff>99060</xdr:rowOff>
                  </from>
                  <to>
                    <xdr:col>9</xdr:col>
                    <xdr:colOff>22860</xdr:colOff>
                    <xdr:row>25</xdr:row>
                    <xdr:rowOff>449580</xdr:rowOff>
                  </to>
                </anchor>
              </controlPr>
            </control>
          </mc:Choice>
        </mc:AlternateContent>
        <mc:AlternateContent xmlns:mc="http://schemas.openxmlformats.org/markup-compatibility/2006">
          <mc:Choice Requires="x14">
            <control shapeId="48906" r:id="rId328" name="Group Box 778">
              <controlPr defaultSize="0" autoFill="0" autoPict="0">
                <anchor moveWithCells="1">
                  <from>
                    <xdr:col>9</xdr:col>
                    <xdr:colOff>60960</xdr:colOff>
                    <xdr:row>25</xdr:row>
                    <xdr:rowOff>99060</xdr:rowOff>
                  </from>
                  <to>
                    <xdr:col>15</xdr:col>
                    <xdr:colOff>22860</xdr:colOff>
                    <xdr:row>25</xdr:row>
                    <xdr:rowOff>449580</xdr:rowOff>
                  </to>
                </anchor>
              </controlPr>
            </control>
          </mc:Choice>
        </mc:AlternateContent>
        <mc:AlternateContent xmlns:mc="http://schemas.openxmlformats.org/markup-compatibility/2006">
          <mc:Choice Requires="x14">
            <control shapeId="48907" r:id="rId329" name="Check Box 779">
              <controlPr defaultSize="0" autoFill="0" autoLine="0" autoPict="0">
                <anchor moveWithCells="1">
                  <from>
                    <xdr:col>5</xdr:col>
                    <xdr:colOff>327660</xdr:colOff>
                    <xdr:row>25</xdr:row>
                    <xdr:rowOff>175260</xdr:rowOff>
                  </from>
                  <to>
                    <xdr:col>5</xdr:col>
                    <xdr:colOff>975360</xdr:colOff>
                    <xdr:row>25</xdr:row>
                    <xdr:rowOff>365760</xdr:rowOff>
                  </to>
                </anchor>
              </controlPr>
            </control>
          </mc:Choice>
        </mc:AlternateContent>
        <mc:AlternateContent xmlns:mc="http://schemas.openxmlformats.org/markup-compatibility/2006">
          <mc:Choice Requires="x14">
            <control shapeId="48908" r:id="rId330" name="Group Box 780">
              <controlPr defaultSize="0" autoFill="0" autoPict="0">
                <anchor moveWithCells="1">
                  <from>
                    <xdr:col>9</xdr:col>
                    <xdr:colOff>68580</xdr:colOff>
                    <xdr:row>26</xdr:row>
                    <xdr:rowOff>99060</xdr:rowOff>
                  </from>
                  <to>
                    <xdr:col>15</xdr:col>
                    <xdr:colOff>937260</xdr:colOff>
                    <xdr:row>26</xdr:row>
                    <xdr:rowOff>457200</xdr:rowOff>
                  </to>
                </anchor>
              </controlPr>
            </control>
          </mc:Choice>
        </mc:AlternateContent>
        <mc:AlternateContent xmlns:mc="http://schemas.openxmlformats.org/markup-compatibility/2006">
          <mc:Choice Requires="x14">
            <control shapeId="48909" r:id="rId331" name="Group Box 781">
              <controlPr defaultSize="0" autoFill="0" autoPict="0">
                <anchor moveWithCells="1">
                  <from>
                    <xdr:col>6</xdr:col>
                    <xdr:colOff>60960</xdr:colOff>
                    <xdr:row>26</xdr:row>
                    <xdr:rowOff>99060</xdr:rowOff>
                  </from>
                  <to>
                    <xdr:col>9</xdr:col>
                    <xdr:colOff>22860</xdr:colOff>
                    <xdr:row>26</xdr:row>
                    <xdr:rowOff>449580</xdr:rowOff>
                  </to>
                </anchor>
              </controlPr>
            </control>
          </mc:Choice>
        </mc:AlternateContent>
        <mc:AlternateContent xmlns:mc="http://schemas.openxmlformats.org/markup-compatibility/2006">
          <mc:Choice Requires="x14">
            <control shapeId="48910" r:id="rId332" name="Group Box 782">
              <controlPr defaultSize="0" autoFill="0" autoPict="0">
                <anchor moveWithCells="1">
                  <from>
                    <xdr:col>9</xdr:col>
                    <xdr:colOff>60960</xdr:colOff>
                    <xdr:row>26</xdr:row>
                    <xdr:rowOff>99060</xdr:rowOff>
                  </from>
                  <to>
                    <xdr:col>15</xdr:col>
                    <xdr:colOff>22860</xdr:colOff>
                    <xdr:row>26</xdr:row>
                    <xdr:rowOff>449580</xdr:rowOff>
                  </to>
                </anchor>
              </controlPr>
            </control>
          </mc:Choice>
        </mc:AlternateContent>
        <mc:AlternateContent xmlns:mc="http://schemas.openxmlformats.org/markup-compatibility/2006">
          <mc:Choice Requires="x14">
            <control shapeId="48911" r:id="rId333" name="Check Box 783">
              <controlPr defaultSize="0" autoFill="0" autoLine="0" autoPict="0">
                <anchor moveWithCells="1">
                  <from>
                    <xdr:col>5</xdr:col>
                    <xdr:colOff>327660</xdr:colOff>
                    <xdr:row>26</xdr:row>
                    <xdr:rowOff>175260</xdr:rowOff>
                  </from>
                  <to>
                    <xdr:col>5</xdr:col>
                    <xdr:colOff>975360</xdr:colOff>
                    <xdr:row>26</xdr:row>
                    <xdr:rowOff>365760</xdr:rowOff>
                  </to>
                </anchor>
              </controlPr>
            </control>
          </mc:Choice>
        </mc:AlternateContent>
        <mc:AlternateContent xmlns:mc="http://schemas.openxmlformats.org/markup-compatibility/2006">
          <mc:Choice Requires="x14">
            <control shapeId="48912" r:id="rId334" name="Group Box 784">
              <controlPr defaultSize="0" autoFill="0" autoPict="0">
                <anchor moveWithCells="1">
                  <from>
                    <xdr:col>12</xdr:col>
                    <xdr:colOff>68580</xdr:colOff>
                    <xdr:row>25</xdr:row>
                    <xdr:rowOff>99060</xdr:rowOff>
                  </from>
                  <to>
                    <xdr:col>17</xdr:col>
                    <xdr:colOff>998220</xdr:colOff>
                    <xdr:row>25</xdr:row>
                    <xdr:rowOff>457200</xdr:rowOff>
                  </to>
                </anchor>
              </controlPr>
            </control>
          </mc:Choice>
        </mc:AlternateContent>
        <mc:AlternateContent xmlns:mc="http://schemas.openxmlformats.org/markup-compatibility/2006">
          <mc:Choice Requires="x14">
            <control shapeId="48913" r:id="rId335" name="Group Box 785">
              <controlPr defaultSize="0" autoFill="0" autoPict="0">
                <anchor moveWithCells="1">
                  <from>
                    <xdr:col>12</xdr:col>
                    <xdr:colOff>68580</xdr:colOff>
                    <xdr:row>26</xdr:row>
                    <xdr:rowOff>99060</xdr:rowOff>
                  </from>
                  <to>
                    <xdr:col>17</xdr:col>
                    <xdr:colOff>998220</xdr:colOff>
                    <xdr:row>26</xdr:row>
                    <xdr:rowOff>457200</xdr:rowOff>
                  </to>
                </anchor>
              </controlPr>
            </control>
          </mc:Choice>
        </mc:AlternateContent>
        <mc:AlternateContent xmlns:mc="http://schemas.openxmlformats.org/markup-compatibility/2006">
          <mc:Choice Requires="x14">
            <control shapeId="48914" r:id="rId336" name="Group Box 786">
              <controlPr defaultSize="0" autoFill="0" autoPict="0">
                <anchor moveWithCells="1">
                  <from>
                    <xdr:col>18</xdr:col>
                    <xdr:colOff>68580</xdr:colOff>
                    <xdr:row>24</xdr:row>
                    <xdr:rowOff>99060</xdr:rowOff>
                  </from>
                  <to>
                    <xdr:col>21</xdr:col>
                    <xdr:colOff>0</xdr:colOff>
                    <xdr:row>24</xdr:row>
                    <xdr:rowOff>457200</xdr:rowOff>
                  </to>
                </anchor>
              </controlPr>
            </control>
          </mc:Choice>
        </mc:AlternateContent>
        <mc:AlternateContent xmlns:mc="http://schemas.openxmlformats.org/markup-compatibility/2006">
          <mc:Choice Requires="x14">
            <control shapeId="48915" r:id="rId337" name="Group Box 787">
              <controlPr defaultSize="0" autoFill="0" autoPict="0">
                <anchor moveWithCells="1">
                  <from>
                    <xdr:col>15</xdr:col>
                    <xdr:colOff>60960</xdr:colOff>
                    <xdr:row>24</xdr:row>
                    <xdr:rowOff>99060</xdr:rowOff>
                  </from>
                  <to>
                    <xdr:col>17</xdr:col>
                    <xdr:colOff>129540</xdr:colOff>
                    <xdr:row>24</xdr:row>
                    <xdr:rowOff>449580</xdr:rowOff>
                  </to>
                </anchor>
              </controlPr>
            </control>
          </mc:Choice>
        </mc:AlternateContent>
        <mc:AlternateContent xmlns:mc="http://schemas.openxmlformats.org/markup-compatibility/2006">
          <mc:Choice Requires="x14">
            <control shapeId="48916" r:id="rId338" name="Group Box 788">
              <controlPr defaultSize="0" autoFill="0" autoPict="0">
                <anchor moveWithCells="1">
                  <from>
                    <xdr:col>21</xdr:col>
                    <xdr:colOff>68580</xdr:colOff>
                    <xdr:row>24</xdr:row>
                    <xdr:rowOff>99060</xdr:rowOff>
                  </from>
                  <to>
                    <xdr:col>25</xdr:col>
                    <xdr:colOff>601980</xdr:colOff>
                    <xdr:row>24</xdr:row>
                    <xdr:rowOff>457200</xdr:rowOff>
                  </to>
                </anchor>
              </controlPr>
            </control>
          </mc:Choice>
        </mc:AlternateContent>
        <mc:AlternateContent xmlns:mc="http://schemas.openxmlformats.org/markup-compatibility/2006">
          <mc:Choice Requires="x14">
            <control shapeId="48917" r:id="rId339" name="Group Box 789">
              <controlPr defaultSize="0" autoFill="0" autoPict="0">
                <anchor moveWithCells="1">
                  <from>
                    <xdr:col>18</xdr:col>
                    <xdr:colOff>60960</xdr:colOff>
                    <xdr:row>24</xdr:row>
                    <xdr:rowOff>99060</xdr:rowOff>
                  </from>
                  <to>
                    <xdr:col>20</xdr:col>
                    <xdr:colOff>129540</xdr:colOff>
                    <xdr:row>24</xdr:row>
                    <xdr:rowOff>449580</xdr:rowOff>
                  </to>
                </anchor>
              </controlPr>
            </control>
          </mc:Choice>
        </mc:AlternateContent>
        <mc:AlternateContent xmlns:mc="http://schemas.openxmlformats.org/markup-compatibility/2006">
          <mc:Choice Requires="x14">
            <control shapeId="48918" r:id="rId340" name="Group Box 790">
              <controlPr defaultSize="0" autoFill="0" autoPict="0">
                <anchor moveWithCells="1">
                  <from>
                    <xdr:col>18</xdr:col>
                    <xdr:colOff>68580</xdr:colOff>
                    <xdr:row>24</xdr:row>
                    <xdr:rowOff>99060</xdr:rowOff>
                  </from>
                  <to>
                    <xdr:col>21</xdr:col>
                    <xdr:colOff>0</xdr:colOff>
                    <xdr:row>24</xdr:row>
                    <xdr:rowOff>457200</xdr:rowOff>
                  </to>
                </anchor>
              </controlPr>
            </control>
          </mc:Choice>
        </mc:AlternateContent>
        <mc:AlternateContent xmlns:mc="http://schemas.openxmlformats.org/markup-compatibility/2006">
          <mc:Choice Requires="x14">
            <control shapeId="48919" r:id="rId341" name="Group Box 791">
              <controlPr defaultSize="0" autoFill="0" autoPict="0">
                <anchor moveWithCells="1">
                  <from>
                    <xdr:col>15</xdr:col>
                    <xdr:colOff>60960</xdr:colOff>
                    <xdr:row>24</xdr:row>
                    <xdr:rowOff>99060</xdr:rowOff>
                  </from>
                  <to>
                    <xdr:col>17</xdr:col>
                    <xdr:colOff>129540</xdr:colOff>
                    <xdr:row>24</xdr:row>
                    <xdr:rowOff>449580</xdr:rowOff>
                  </to>
                </anchor>
              </controlPr>
            </control>
          </mc:Choice>
        </mc:AlternateContent>
        <mc:AlternateContent xmlns:mc="http://schemas.openxmlformats.org/markup-compatibility/2006">
          <mc:Choice Requires="x14">
            <control shapeId="48920" r:id="rId342" name="Group Box 792">
              <controlPr defaultSize="0" autoFill="0" autoPict="0">
                <anchor moveWithCells="1">
                  <from>
                    <xdr:col>21</xdr:col>
                    <xdr:colOff>68580</xdr:colOff>
                    <xdr:row>24</xdr:row>
                    <xdr:rowOff>99060</xdr:rowOff>
                  </from>
                  <to>
                    <xdr:col>25</xdr:col>
                    <xdr:colOff>601980</xdr:colOff>
                    <xdr:row>24</xdr:row>
                    <xdr:rowOff>457200</xdr:rowOff>
                  </to>
                </anchor>
              </controlPr>
            </control>
          </mc:Choice>
        </mc:AlternateContent>
        <mc:AlternateContent xmlns:mc="http://schemas.openxmlformats.org/markup-compatibility/2006">
          <mc:Choice Requires="x14">
            <control shapeId="48921" r:id="rId343" name="Group Box 793">
              <controlPr defaultSize="0" autoFill="0" autoPict="0">
                <anchor moveWithCells="1">
                  <from>
                    <xdr:col>18</xdr:col>
                    <xdr:colOff>60960</xdr:colOff>
                    <xdr:row>24</xdr:row>
                    <xdr:rowOff>99060</xdr:rowOff>
                  </from>
                  <to>
                    <xdr:col>20</xdr:col>
                    <xdr:colOff>129540</xdr:colOff>
                    <xdr:row>24</xdr:row>
                    <xdr:rowOff>449580</xdr:rowOff>
                  </to>
                </anchor>
              </controlPr>
            </control>
          </mc:Choice>
        </mc:AlternateContent>
        <mc:AlternateContent xmlns:mc="http://schemas.openxmlformats.org/markup-compatibility/2006">
          <mc:Choice Requires="x14">
            <control shapeId="48922" r:id="rId344" name="Group Box 794">
              <controlPr defaultSize="0" autoFill="0" autoPict="0">
                <anchor moveWithCells="1">
                  <from>
                    <xdr:col>9</xdr:col>
                    <xdr:colOff>68580</xdr:colOff>
                    <xdr:row>24</xdr:row>
                    <xdr:rowOff>99060</xdr:rowOff>
                  </from>
                  <to>
                    <xdr:col>15</xdr:col>
                    <xdr:colOff>937260</xdr:colOff>
                    <xdr:row>24</xdr:row>
                    <xdr:rowOff>457200</xdr:rowOff>
                  </to>
                </anchor>
              </controlPr>
            </control>
          </mc:Choice>
        </mc:AlternateContent>
        <mc:AlternateContent xmlns:mc="http://schemas.openxmlformats.org/markup-compatibility/2006">
          <mc:Choice Requires="x14">
            <control shapeId="48923" r:id="rId345" name="Group Box 795">
              <controlPr defaultSize="0" autoFill="0" autoPict="0">
                <anchor moveWithCells="1">
                  <from>
                    <xdr:col>6</xdr:col>
                    <xdr:colOff>60960</xdr:colOff>
                    <xdr:row>24</xdr:row>
                    <xdr:rowOff>99060</xdr:rowOff>
                  </from>
                  <to>
                    <xdr:col>9</xdr:col>
                    <xdr:colOff>22860</xdr:colOff>
                    <xdr:row>24</xdr:row>
                    <xdr:rowOff>449580</xdr:rowOff>
                  </to>
                </anchor>
              </controlPr>
            </control>
          </mc:Choice>
        </mc:AlternateContent>
        <mc:AlternateContent xmlns:mc="http://schemas.openxmlformats.org/markup-compatibility/2006">
          <mc:Choice Requires="x14">
            <control shapeId="48924" r:id="rId346" name="Group Box 796">
              <controlPr defaultSize="0" autoFill="0" autoPict="0">
                <anchor moveWithCells="1">
                  <from>
                    <xdr:col>12</xdr:col>
                    <xdr:colOff>68580</xdr:colOff>
                    <xdr:row>24</xdr:row>
                    <xdr:rowOff>99060</xdr:rowOff>
                  </from>
                  <to>
                    <xdr:col>17</xdr:col>
                    <xdr:colOff>998220</xdr:colOff>
                    <xdr:row>24</xdr:row>
                    <xdr:rowOff>457200</xdr:rowOff>
                  </to>
                </anchor>
              </controlPr>
            </control>
          </mc:Choice>
        </mc:AlternateContent>
        <mc:AlternateContent xmlns:mc="http://schemas.openxmlformats.org/markup-compatibility/2006">
          <mc:Choice Requires="x14">
            <control shapeId="48925" r:id="rId347" name="Group Box 797">
              <controlPr defaultSize="0" autoFill="0" autoPict="0">
                <anchor moveWithCells="1">
                  <from>
                    <xdr:col>9</xdr:col>
                    <xdr:colOff>60960</xdr:colOff>
                    <xdr:row>24</xdr:row>
                    <xdr:rowOff>99060</xdr:rowOff>
                  </from>
                  <to>
                    <xdr:col>15</xdr:col>
                    <xdr:colOff>22860</xdr:colOff>
                    <xdr:row>24</xdr:row>
                    <xdr:rowOff>449580</xdr:rowOff>
                  </to>
                </anchor>
              </controlPr>
            </control>
          </mc:Choice>
        </mc:AlternateContent>
        <mc:AlternateContent xmlns:mc="http://schemas.openxmlformats.org/markup-compatibility/2006">
          <mc:Choice Requires="x14">
            <control shapeId="48926" r:id="rId348" name="Check Box 798">
              <controlPr defaultSize="0" autoFill="0" autoLine="0" autoPict="0">
                <anchor moveWithCells="1">
                  <from>
                    <xdr:col>5</xdr:col>
                    <xdr:colOff>327660</xdr:colOff>
                    <xdr:row>24</xdr:row>
                    <xdr:rowOff>175260</xdr:rowOff>
                  </from>
                  <to>
                    <xdr:col>5</xdr:col>
                    <xdr:colOff>975360</xdr:colOff>
                    <xdr:row>24</xdr:row>
                    <xdr:rowOff>365760</xdr:rowOff>
                  </to>
                </anchor>
              </controlPr>
            </control>
          </mc:Choice>
        </mc:AlternateContent>
        <mc:AlternateContent xmlns:mc="http://schemas.openxmlformats.org/markup-compatibility/2006">
          <mc:Choice Requires="x14">
            <control shapeId="48937" r:id="rId349" name="Group Box 809">
              <controlPr defaultSize="0" autoFill="0" autoPict="0">
                <anchor moveWithCells="1">
                  <from>
                    <xdr:col>9</xdr:col>
                    <xdr:colOff>68580</xdr:colOff>
                    <xdr:row>55</xdr:row>
                    <xdr:rowOff>0</xdr:rowOff>
                  </from>
                  <to>
                    <xdr:col>15</xdr:col>
                    <xdr:colOff>922020</xdr:colOff>
                    <xdr:row>55</xdr:row>
                    <xdr:rowOff>342900</xdr:rowOff>
                  </to>
                </anchor>
              </controlPr>
            </control>
          </mc:Choice>
        </mc:AlternateContent>
        <mc:AlternateContent xmlns:mc="http://schemas.openxmlformats.org/markup-compatibility/2006">
          <mc:Choice Requires="x14">
            <control shapeId="48938" r:id="rId350" name="Group Box 810">
              <controlPr defaultSize="0" autoFill="0" autoPict="0">
                <anchor moveWithCells="1">
                  <from>
                    <xdr:col>6</xdr:col>
                    <xdr:colOff>60960</xdr:colOff>
                    <xdr:row>55</xdr:row>
                    <xdr:rowOff>0</xdr:rowOff>
                  </from>
                  <to>
                    <xdr:col>9</xdr:col>
                    <xdr:colOff>22860</xdr:colOff>
                    <xdr:row>55</xdr:row>
                    <xdr:rowOff>342900</xdr:rowOff>
                  </to>
                </anchor>
              </controlPr>
            </control>
          </mc:Choice>
        </mc:AlternateContent>
        <mc:AlternateContent xmlns:mc="http://schemas.openxmlformats.org/markup-compatibility/2006">
          <mc:Choice Requires="x14">
            <control shapeId="48939" r:id="rId351" name="Group Box 811">
              <controlPr defaultSize="0" autoFill="0" autoPict="0">
                <anchor moveWithCells="1">
                  <from>
                    <xdr:col>9</xdr:col>
                    <xdr:colOff>68580</xdr:colOff>
                    <xdr:row>55</xdr:row>
                    <xdr:rowOff>0</xdr:rowOff>
                  </from>
                  <to>
                    <xdr:col>15</xdr:col>
                    <xdr:colOff>922020</xdr:colOff>
                    <xdr:row>55</xdr:row>
                    <xdr:rowOff>342900</xdr:rowOff>
                  </to>
                </anchor>
              </controlPr>
            </control>
          </mc:Choice>
        </mc:AlternateContent>
        <mc:AlternateContent xmlns:mc="http://schemas.openxmlformats.org/markup-compatibility/2006">
          <mc:Choice Requires="x14">
            <control shapeId="48940" r:id="rId352" name="Group Box 812">
              <controlPr defaultSize="0" autoFill="0" autoPict="0">
                <anchor moveWithCells="1">
                  <from>
                    <xdr:col>6</xdr:col>
                    <xdr:colOff>60960</xdr:colOff>
                    <xdr:row>55</xdr:row>
                    <xdr:rowOff>0</xdr:rowOff>
                  </from>
                  <to>
                    <xdr:col>9</xdr:col>
                    <xdr:colOff>22860</xdr:colOff>
                    <xdr:row>55</xdr:row>
                    <xdr:rowOff>342900</xdr:rowOff>
                  </to>
                </anchor>
              </controlPr>
            </control>
          </mc:Choice>
        </mc:AlternateContent>
        <mc:AlternateContent xmlns:mc="http://schemas.openxmlformats.org/markup-compatibility/2006">
          <mc:Choice Requires="x14">
            <control shapeId="48941" r:id="rId353" name="Group Box 813">
              <controlPr defaultSize="0" autoFill="0" autoPict="0">
                <anchor moveWithCells="1">
                  <from>
                    <xdr:col>9</xdr:col>
                    <xdr:colOff>68580</xdr:colOff>
                    <xdr:row>55</xdr:row>
                    <xdr:rowOff>0</xdr:rowOff>
                  </from>
                  <to>
                    <xdr:col>15</xdr:col>
                    <xdr:colOff>922020</xdr:colOff>
                    <xdr:row>55</xdr:row>
                    <xdr:rowOff>342900</xdr:rowOff>
                  </to>
                </anchor>
              </controlPr>
            </control>
          </mc:Choice>
        </mc:AlternateContent>
        <mc:AlternateContent xmlns:mc="http://schemas.openxmlformats.org/markup-compatibility/2006">
          <mc:Choice Requires="x14">
            <control shapeId="48942" r:id="rId354" name="Group Box 814">
              <controlPr defaultSize="0" autoFill="0" autoPict="0">
                <anchor moveWithCells="1">
                  <from>
                    <xdr:col>6</xdr:col>
                    <xdr:colOff>60960</xdr:colOff>
                    <xdr:row>55</xdr:row>
                    <xdr:rowOff>0</xdr:rowOff>
                  </from>
                  <to>
                    <xdr:col>9</xdr:col>
                    <xdr:colOff>22860</xdr:colOff>
                    <xdr:row>55</xdr:row>
                    <xdr:rowOff>342900</xdr:rowOff>
                  </to>
                </anchor>
              </controlPr>
            </control>
          </mc:Choice>
        </mc:AlternateContent>
        <mc:AlternateContent xmlns:mc="http://schemas.openxmlformats.org/markup-compatibility/2006">
          <mc:Choice Requires="x14">
            <control shapeId="48943" r:id="rId355" name="Group Box 815">
              <controlPr defaultSize="0" autoFill="0" autoPict="0">
                <anchor moveWithCells="1">
                  <from>
                    <xdr:col>9</xdr:col>
                    <xdr:colOff>68580</xdr:colOff>
                    <xdr:row>55</xdr:row>
                    <xdr:rowOff>0</xdr:rowOff>
                  </from>
                  <to>
                    <xdr:col>15</xdr:col>
                    <xdr:colOff>922020</xdr:colOff>
                    <xdr:row>55</xdr:row>
                    <xdr:rowOff>342900</xdr:rowOff>
                  </to>
                </anchor>
              </controlPr>
            </control>
          </mc:Choice>
        </mc:AlternateContent>
        <mc:AlternateContent xmlns:mc="http://schemas.openxmlformats.org/markup-compatibility/2006">
          <mc:Choice Requires="x14">
            <control shapeId="48944" r:id="rId356" name="Group Box 816">
              <controlPr defaultSize="0" autoFill="0" autoPict="0">
                <anchor moveWithCells="1">
                  <from>
                    <xdr:col>6</xdr:col>
                    <xdr:colOff>60960</xdr:colOff>
                    <xdr:row>55</xdr:row>
                    <xdr:rowOff>0</xdr:rowOff>
                  </from>
                  <to>
                    <xdr:col>9</xdr:col>
                    <xdr:colOff>22860</xdr:colOff>
                    <xdr:row>55</xdr:row>
                    <xdr:rowOff>342900</xdr:rowOff>
                  </to>
                </anchor>
              </controlPr>
            </control>
          </mc:Choice>
        </mc:AlternateContent>
        <mc:AlternateContent xmlns:mc="http://schemas.openxmlformats.org/markup-compatibility/2006">
          <mc:Choice Requires="x14">
            <control shapeId="48945" r:id="rId357" name="Group Box 817">
              <controlPr defaultSize="0" autoFill="0" autoPict="0">
                <anchor moveWithCells="1">
                  <from>
                    <xdr:col>9</xdr:col>
                    <xdr:colOff>68580</xdr:colOff>
                    <xdr:row>55</xdr:row>
                    <xdr:rowOff>0</xdr:rowOff>
                  </from>
                  <to>
                    <xdr:col>15</xdr:col>
                    <xdr:colOff>922020</xdr:colOff>
                    <xdr:row>55</xdr:row>
                    <xdr:rowOff>358140</xdr:rowOff>
                  </to>
                </anchor>
              </controlPr>
            </control>
          </mc:Choice>
        </mc:AlternateContent>
        <mc:AlternateContent xmlns:mc="http://schemas.openxmlformats.org/markup-compatibility/2006">
          <mc:Choice Requires="x14">
            <control shapeId="48946" r:id="rId358" name="Group Box 818">
              <controlPr defaultSize="0" autoFill="0" autoPict="0">
                <anchor moveWithCells="1">
                  <from>
                    <xdr:col>6</xdr:col>
                    <xdr:colOff>60960</xdr:colOff>
                    <xdr:row>55</xdr:row>
                    <xdr:rowOff>0</xdr:rowOff>
                  </from>
                  <to>
                    <xdr:col>9</xdr:col>
                    <xdr:colOff>22860</xdr:colOff>
                    <xdr:row>55</xdr:row>
                    <xdr:rowOff>358140</xdr:rowOff>
                  </to>
                </anchor>
              </controlPr>
            </control>
          </mc:Choice>
        </mc:AlternateContent>
        <mc:AlternateContent xmlns:mc="http://schemas.openxmlformats.org/markup-compatibility/2006">
          <mc:Choice Requires="x14">
            <control shapeId="48947" r:id="rId359" name="Group Box 819">
              <controlPr defaultSize="0" autoFill="0" autoPict="0">
                <anchor moveWithCells="1">
                  <from>
                    <xdr:col>9</xdr:col>
                    <xdr:colOff>68580</xdr:colOff>
                    <xdr:row>55</xdr:row>
                    <xdr:rowOff>0</xdr:rowOff>
                  </from>
                  <to>
                    <xdr:col>15</xdr:col>
                    <xdr:colOff>922020</xdr:colOff>
                    <xdr:row>55</xdr:row>
                    <xdr:rowOff>358140</xdr:rowOff>
                  </to>
                </anchor>
              </controlPr>
            </control>
          </mc:Choice>
        </mc:AlternateContent>
        <mc:AlternateContent xmlns:mc="http://schemas.openxmlformats.org/markup-compatibility/2006">
          <mc:Choice Requires="x14">
            <control shapeId="48948" r:id="rId360" name="Group Box 820">
              <controlPr defaultSize="0" autoFill="0" autoPict="0">
                <anchor moveWithCells="1">
                  <from>
                    <xdr:col>6</xdr:col>
                    <xdr:colOff>60960</xdr:colOff>
                    <xdr:row>55</xdr:row>
                    <xdr:rowOff>0</xdr:rowOff>
                  </from>
                  <to>
                    <xdr:col>9</xdr:col>
                    <xdr:colOff>22860</xdr:colOff>
                    <xdr:row>55</xdr:row>
                    <xdr:rowOff>358140</xdr:rowOff>
                  </to>
                </anchor>
              </controlPr>
            </control>
          </mc:Choice>
        </mc:AlternateContent>
        <mc:AlternateContent xmlns:mc="http://schemas.openxmlformats.org/markup-compatibility/2006">
          <mc:Choice Requires="x14">
            <control shapeId="48949" r:id="rId361" name="Group Box 821">
              <controlPr defaultSize="0" autoFill="0" autoPict="0">
                <anchor moveWithCells="1">
                  <from>
                    <xdr:col>9</xdr:col>
                    <xdr:colOff>68580</xdr:colOff>
                    <xdr:row>55</xdr:row>
                    <xdr:rowOff>0</xdr:rowOff>
                  </from>
                  <to>
                    <xdr:col>15</xdr:col>
                    <xdr:colOff>922020</xdr:colOff>
                    <xdr:row>55</xdr:row>
                    <xdr:rowOff>358140</xdr:rowOff>
                  </to>
                </anchor>
              </controlPr>
            </control>
          </mc:Choice>
        </mc:AlternateContent>
        <mc:AlternateContent xmlns:mc="http://schemas.openxmlformats.org/markup-compatibility/2006">
          <mc:Choice Requires="x14">
            <control shapeId="48950" r:id="rId362" name="Group Box 822">
              <controlPr defaultSize="0" autoFill="0" autoPict="0">
                <anchor moveWithCells="1">
                  <from>
                    <xdr:col>6</xdr:col>
                    <xdr:colOff>60960</xdr:colOff>
                    <xdr:row>55</xdr:row>
                    <xdr:rowOff>0</xdr:rowOff>
                  </from>
                  <to>
                    <xdr:col>9</xdr:col>
                    <xdr:colOff>22860</xdr:colOff>
                    <xdr:row>55</xdr:row>
                    <xdr:rowOff>358140</xdr:rowOff>
                  </to>
                </anchor>
              </controlPr>
            </control>
          </mc:Choice>
        </mc:AlternateContent>
        <mc:AlternateContent xmlns:mc="http://schemas.openxmlformats.org/markup-compatibility/2006">
          <mc:Choice Requires="x14">
            <control shapeId="48951" r:id="rId363" name="Group Box 823">
              <controlPr defaultSize="0" autoFill="0" autoPict="0">
                <anchor moveWithCells="1">
                  <from>
                    <xdr:col>9</xdr:col>
                    <xdr:colOff>68580</xdr:colOff>
                    <xdr:row>55</xdr:row>
                    <xdr:rowOff>0</xdr:rowOff>
                  </from>
                  <to>
                    <xdr:col>15</xdr:col>
                    <xdr:colOff>922020</xdr:colOff>
                    <xdr:row>55</xdr:row>
                    <xdr:rowOff>358140</xdr:rowOff>
                  </to>
                </anchor>
              </controlPr>
            </control>
          </mc:Choice>
        </mc:AlternateContent>
        <mc:AlternateContent xmlns:mc="http://schemas.openxmlformats.org/markup-compatibility/2006">
          <mc:Choice Requires="x14">
            <control shapeId="48952" r:id="rId364" name="Group Box 824">
              <controlPr defaultSize="0" autoFill="0" autoPict="0">
                <anchor moveWithCells="1">
                  <from>
                    <xdr:col>6</xdr:col>
                    <xdr:colOff>60960</xdr:colOff>
                    <xdr:row>55</xdr:row>
                    <xdr:rowOff>0</xdr:rowOff>
                  </from>
                  <to>
                    <xdr:col>8</xdr:col>
                    <xdr:colOff>723900</xdr:colOff>
                    <xdr:row>55</xdr:row>
                    <xdr:rowOff>358140</xdr:rowOff>
                  </to>
                </anchor>
              </controlPr>
            </control>
          </mc:Choice>
        </mc:AlternateContent>
        <mc:AlternateContent xmlns:mc="http://schemas.openxmlformats.org/markup-compatibility/2006">
          <mc:Choice Requires="x14">
            <control shapeId="48953" r:id="rId365" name="Group Box 825">
              <controlPr defaultSize="0" autoFill="0" autoPict="0">
                <anchor moveWithCells="1">
                  <from>
                    <xdr:col>9</xdr:col>
                    <xdr:colOff>68580</xdr:colOff>
                    <xdr:row>55</xdr:row>
                    <xdr:rowOff>0</xdr:rowOff>
                  </from>
                  <to>
                    <xdr:col>15</xdr:col>
                    <xdr:colOff>922020</xdr:colOff>
                    <xdr:row>55</xdr:row>
                    <xdr:rowOff>358140</xdr:rowOff>
                  </to>
                </anchor>
              </controlPr>
            </control>
          </mc:Choice>
        </mc:AlternateContent>
        <mc:AlternateContent xmlns:mc="http://schemas.openxmlformats.org/markup-compatibility/2006">
          <mc:Choice Requires="x14">
            <control shapeId="48954" r:id="rId366" name="Group Box 826">
              <controlPr defaultSize="0" autoFill="0" autoPict="0">
                <anchor moveWithCells="1">
                  <from>
                    <xdr:col>6</xdr:col>
                    <xdr:colOff>60960</xdr:colOff>
                    <xdr:row>55</xdr:row>
                    <xdr:rowOff>0</xdr:rowOff>
                  </from>
                  <to>
                    <xdr:col>8</xdr:col>
                    <xdr:colOff>723900</xdr:colOff>
                    <xdr:row>55</xdr:row>
                    <xdr:rowOff>358140</xdr:rowOff>
                  </to>
                </anchor>
              </controlPr>
            </control>
          </mc:Choice>
        </mc:AlternateContent>
        <mc:AlternateContent xmlns:mc="http://schemas.openxmlformats.org/markup-compatibility/2006">
          <mc:Choice Requires="x14">
            <control shapeId="48955" r:id="rId367" name="Group Box 827">
              <controlPr defaultSize="0" autoFill="0" autoPict="0">
                <anchor moveWithCells="1">
                  <from>
                    <xdr:col>9</xdr:col>
                    <xdr:colOff>68580</xdr:colOff>
                    <xdr:row>55</xdr:row>
                    <xdr:rowOff>0</xdr:rowOff>
                  </from>
                  <to>
                    <xdr:col>15</xdr:col>
                    <xdr:colOff>922020</xdr:colOff>
                    <xdr:row>55</xdr:row>
                    <xdr:rowOff>358140</xdr:rowOff>
                  </to>
                </anchor>
              </controlPr>
            </control>
          </mc:Choice>
        </mc:AlternateContent>
        <mc:AlternateContent xmlns:mc="http://schemas.openxmlformats.org/markup-compatibility/2006">
          <mc:Choice Requires="x14">
            <control shapeId="48956" r:id="rId368" name="Group Box 828">
              <controlPr defaultSize="0" autoFill="0" autoPict="0">
                <anchor moveWithCells="1">
                  <from>
                    <xdr:col>6</xdr:col>
                    <xdr:colOff>60960</xdr:colOff>
                    <xdr:row>55</xdr:row>
                    <xdr:rowOff>0</xdr:rowOff>
                  </from>
                  <to>
                    <xdr:col>8</xdr:col>
                    <xdr:colOff>723900</xdr:colOff>
                    <xdr:row>55</xdr:row>
                    <xdr:rowOff>358140</xdr:rowOff>
                  </to>
                </anchor>
              </controlPr>
            </control>
          </mc:Choice>
        </mc:AlternateContent>
        <mc:AlternateContent xmlns:mc="http://schemas.openxmlformats.org/markup-compatibility/2006">
          <mc:Choice Requires="x14">
            <control shapeId="48957" r:id="rId369" name="Group Box 829">
              <controlPr defaultSize="0" autoFill="0" autoPict="0">
                <anchor moveWithCells="1">
                  <from>
                    <xdr:col>9</xdr:col>
                    <xdr:colOff>68580</xdr:colOff>
                    <xdr:row>55</xdr:row>
                    <xdr:rowOff>0</xdr:rowOff>
                  </from>
                  <to>
                    <xdr:col>15</xdr:col>
                    <xdr:colOff>922020</xdr:colOff>
                    <xdr:row>55</xdr:row>
                    <xdr:rowOff>358140</xdr:rowOff>
                  </to>
                </anchor>
              </controlPr>
            </control>
          </mc:Choice>
        </mc:AlternateContent>
        <mc:AlternateContent xmlns:mc="http://schemas.openxmlformats.org/markup-compatibility/2006">
          <mc:Choice Requires="x14">
            <control shapeId="48958" r:id="rId370" name="Group Box 830">
              <controlPr defaultSize="0" autoFill="0" autoPict="0">
                <anchor moveWithCells="1">
                  <from>
                    <xdr:col>6</xdr:col>
                    <xdr:colOff>60960</xdr:colOff>
                    <xdr:row>55</xdr:row>
                    <xdr:rowOff>0</xdr:rowOff>
                  </from>
                  <to>
                    <xdr:col>8</xdr:col>
                    <xdr:colOff>723900</xdr:colOff>
                    <xdr:row>55</xdr:row>
                    <xdr:rowOff>358140</xdr:rowOff>
                  </to>
                </anchor>
              </controlPr>
            </control>
          </mc:Choice>
        </mc:AlternateContent>
        <mc:AlternateContent xmlns:mc="http://schemas.openxmlformats.org/markup-compatibility/2006">
          <mc:Choice Requires="x14">
            <control shapeId="48959" r:id="rId371" name="Group Box 831">
              <controlPr defaultSize="0" autoFill="0" autoPict="0">
                <anchor moveWithCells="1">
                  <from>
                    <xdr:col>9</xdr:col>
                    <xdr:colOff>68580</xdr:colOff>
                    <xdr:row>55</xdr:row>
                    <xdr:rowOff>0</xdr:rowOff>
                  </from>
                  <to>
                    <xdr:col>15</xdr:col>
                    <xdr:colOff>922020</xdr:colOff>
                    <xdr:row>55</xdr:row>
                    <xdr:rowOff>358140</xdr:rowOff>
                  </to>
                </anchor>
              </controlPr>
            </control>
          </mc:Choice>
        </mc:AlternateContent>
        <mc:AlternateContent xmlns:mc="http://schemas.openxmlformats.org/markup-compatibility/2006">
          <mc:Choice Requires="x14">
            <control shapeId="48960" r:id="rId372" name="Group Box 832">
              <controlPr defaultSize="0" autoFill="0" autoPict="0">
                <anchor moveWithCells="1">
                  <from>
                    <xdr:col>6</xdr:col>
                    <xdr:colOff>60960</xdr:colOff>
                    <xdr:row>55</xdr:row>
                    <xdr:rowOff>0</xdr:rowOff>
                  </from>
                  <to>
                    <xdr:col>8</xdr:col>
                    <xdr:colOff>723900</xdr:colOff>
                    <xdr:row>55</xdr:row>
                    <xdr:rowOff>358140</xdr:rowOff>
                  </to>
                </anchor>
              </controlPr>
            </control>
          </mc:Choice>
        </mc:AlternateContent>
        <mc:AlternateContent xmlns:mc="http://schemas.openxmlformats.org/markup-compatibility/2006">
          <mc:Choice Requires="x14">
            <control shapeId="48961" r:id="rId373" name="Group Box 833">
              <controlPr defaultSize="0" autoFill="0" autoPict="0">
                <anchor moveWithCells="1">
                  <from>
                    <xdr:col>9</xdr:col>
                    <xdr:colOff>68580</xdr:colOff>
                    <xdr:row>55</xdr:row>
                    <xdr:rowOff>0</xdr:rowOff>
                  </from>
                  <to>
                    <xdr:col>15</xdr:col>
                    <xdr:colOff>922020</xdr:colOff>
                    <xdr:row>55</xdr:row>
                    <xdr:rowOff>358140</xdr:rowOff>
                  </to>
                </anchor>
              </controlPr>
            </control>
          </mc:Choice>
        </mc:AlternateContent>
        <mc:AlternateContent xmlns:mc="http://schemas.openxmlformats.org/markup-compatibility/2006">
          <mc:Choice Requires="x14">
            <control shapeId="48962" r:id="rId374" name="Group Box 834">
              <controlPr defaultSize="0" autoFill="0" autoPict="0">
                <anchor moveWithCells="1">
                  <from>
                    <xdr:col>6</xdr:col>
                    <xdr:colOff>60960</xdr:colOff>
                    <xdr:row>55</xdr:row>
                    <xdr:rowOff>0</xdr:rowOff>
                  </from>
                  <to>
                    <xdr:col>8</xdr:col>
                    <xdr:colOff>723900</xdr:colOff>
                    <xdr:row>55</xdr:row>
                    <xdr:rowOff>358140</xdr:rowOff>
                  </to>
                </anchor>
              </controlPr>
            </control>
          </mc:Choice>
        </mc:AlternateContent>
        <mc:AlternateContent xmlns:mc="http://schemas.openxmlformats.org/markup-compatibility/2006">
          <mc:Choice Requires="x14">
            <control shapeId="48963" r:id="rId375" name="Group Box 835">
              <controlPr defaultSize="0" autoFill="0" autoPict="0">
                <anchor moveWithCells="1">
                  <from>
                    <xdr:col>9</xdr:col>
                    <xdr:colOff>68580</xdr:colOff>
                    <xdr:row>55</xdr:row>
                    <xdr:rowOff>0</xdr:rowOff>
                  </from>
                  <to>
                    <xdr:col>15</xdr:col>
                    <xdr:colOff>922020</xdr:colOff>
                    <xdr:row>55</xdr:row>
                    <xdr:rowOff>358140</xdr:rowOff>
                  </to>
                </anchor>
              </controlPr>
            </control>
          </mc:Choice>
        </mc:AlternateContent>
        <mc:AlternateContent xmlns:mc="http://schemas.openxmlformats.org/markup-compatibility/2006">
          <mc:Choice Requires="x14">
            <control shapeId="48964" r:id="rId376" name="Group Box 836">
              <controlPr defaultSize="0" autoFill="0" autoPict="0">
                <anchor moveWithCells="1">
                  <from>
                    <xdr:col>6</xdr:col>
                    <xdr:colOff>60960</xdr:colOff>
                    <xdr:row>55</xdr:row>
                    <xdr:rowOff>0</xdr:rowOff>
                  </from>
                  <to>
                    <xdr:col>8</xdr:col>
                    <xdr:colOff>723900</xdr:colOff>
                    <xdr:row>55</xdr:row>
                    <xdr:rowOff>358140</xdr:rowOff>
                  </to>
                </anchor>
              </controlPr>
            </control>
          </mc:Choice>
        </mc:AlternateContent>
        <mc:AlternateContent xmlns:mc="http://schemas.openxmlformats.org/markup-compatibility/2006">
          <mc:Choice Requires="x14">
            <control shapeId="48965" r:id="rId377" name="Group Box 837">
              <controlPr defaultSize="0" autoFill="0" autoPict="0">
                <anchor moveWithCells="1">
                  <from>
                    <xdr:col>9</xdr:col>
                    <xdr:colOff>68580</xdr:colOff>
                    <xdr:row>55</xdr:row>
                    <xdr:rowOff>0</xdr:rowOff>
                  </from>
                  <to>
                    <xdr:col>15</xdr:col>
                    <xdr:colOff>922020</xdr:colOff>
                    <xdr:row>55</xdr:row>
                    <xdr:rowOff>342900</xdr:rowOff>
                  </to>
                </anchor>
              </controlPr>
            </control>
          </mc:Choice>
        </mc:AlternateContent>
        <mc:AlternateContent xmlns:mc="http://schemas.openxmlformats.org/markup-compatibility/2006">
          <mc:Choice Requires="x14">
            <control shapeId="48966" r:id="rId378" name="Group Box 838">
              <controlPr defaultSize="0" autoFill="0" autoPict="0">
                <anchor moveWithCells="1">
                  <from>
                    <xdr:col>6</xdr:col>
                    <xdr:colOff>60960</xdr:colOff>
                    <xdr:row>55</xdr:row>
                    <xdr:rowOff>0</xdr:rowOff>
                  </from>
                  <to>
                    <xdr:col>8</xdr:col>
                    <xdr:colOff>723900</xdr:colOff>
                    <xdr:row>55</xdr:row>
                    <xdr:rowOff>342900</xdr:rowOff>
                  </to>
                </anchor>
              </controlPr>
            </control>
          </mc:Choice>
        </mc:AlternateContent>
        <mc:AlternateContent xmlns:mc="http://schemas.openxmlformats.org/markup-compatibility/2006">
          <mc:Choice Requires="x14">
            <control shapeId="48967" r:id="rId379" name="Group Box 839">
              <controlPr defaultSize="0" autoFill="0" autoPict="0">
                <anchor moveWithCells="1">
                  <from>
                    <xdr:col>9</xdr:col>
                    <xdr:colOff>68580</xdr:colOff>
                    <xdr:row>55</xdr:row>
                    <xdr:rowOff>0</xdr:rowOff>
                  </from>
                  <to>
                    <xdr:col>15</xdr:col>
                    <xdr:colOff>922020</xdr:colOff>
                    <xdr:row>55</xdr:row>
                    <xdr:rowOff>358140</xdr:rowOff>
                  </to>
                </anchor>
              </controlPr>
            </control>
          </mc:Choice>
        </mc:AlternateContent>
        <mc:AlternateContent xmlns:mc="http://schemas.openxmlformats.org/markup-compatibility/2006">
          <mc:Choice Requires="x14">
            <control shapeId="48968" r:id="rId380" name="Group Box 840">
              <controlPr defaultSize="0" autoFill="0" autoPict="0">
                <anchor moveWithCells="1">
                  <from>
                    <xdr:col>6</xdr:col>
                    <xdr:colOff>60960</xdr:colOff>
                    <xdr:row>55</xdr:row>
                    <xdr:rowOff>0</xdr:rowOff>
                  </from>
                  <to>
                    <xdr:col>8</xdr:col>
                    <xdr:colOff>723900</xdr:colOff>
                    <xdr:row>55</xdr:row>
                    <xdr:rowOff>358140</xdr:rowOff>
                  </to>
                </anchor>
              </controlPr>
            </control>
          </mc:Choice>
        </mc:AlternateContent>
        <mc:AlternateContent xmlns:mc="http://schemas.openxmlformats.org/markup-compatibility/2006">
          <mc:Choice Requires="x14">
            <control shapeId="48969" r:id="rId381" name="Group Box 841">
              <controlPr defaultSize="0" autoFill="0" autoPict="0">
                <anchor moveWithCells="1">
                  <from>
                    <xdr:col>9</xdr:col>
                    <xdr:colOff>68580</xdr:colOff>
                    <xdr:row>55</xdr:row>
                    <xdr:rowOff>0</xdr:rowOff>
                  </from>
                  <to>
                    <xdr:col>15</xdr:col>
                    <xdr:colOff>922020</xdr:colOff>
                    <xdr:row>55</xdr:row>
                    <xdr:rowOff>342900</xdr:rowOff>
                  </to>
                </anchor>
              </controlPr>
            </control>
          </mc:Choice>
        </mc:AlternateContent>
        <mc:AlternateContent xmlns:mc="http://schemas.openxmlformats.org/markup-compatibility/2006">
          <mc:Choice Requires="x14">
            <control shapeId="48970" r:id="rId382" name="Group Box 842">
              <controlPr defaultSize="0" autoFill="0" autoPict="0">
                <anchor moveWithCells="1">
                  <from>
                    <xdr:col>6</xdr:col>
                    <xdr:colOff>60960</xdr:colOff>
                    <xdr:row>55</xdr:row>
                    <xdr:rowOff>0</xdr:rowOff>
                  </from>
                  <to>
                    <xdr:col>9</xdr:col>
                    <xdr:colOff>22860</xdr:colOff>
                    <xdr:row>55</xdr:row>
                    <xdr:rowOff>342900</xdr:rowOff>
                  </to>
                </anchor>
              </controlPr>
            </control>
          </mc:Choice>
        </mc:AlternateContent>
        <mc:AlternateContent xmlns:mc="http://schemas.openxmlformats.org/markup-compatibility/2006">
          <mc:Choice Requires="x14">
            <control shapeId="48971" r:id="rId383" name="Group Box 843">
              <controlPr defaultSize="0" autoFill="0" autoPict="0">
                <anchor moveWithCells="1">
                  <from>
                    <xdr:col>9</xdr:col>
                    <xdr:colOff>68580</xdr:colOff>
                    <xdr:row>55</xdr:row>
                    <xdr:rowOff>0</xdr:rowOff>
                  </from>
                  <to>
                    <xdr:col>15</xdr:col>
                    <xdr:colOff>922020</xdr:colOff>
                    <xdr:row>55</xdr:row>
                    <xdr:rowOff>342900</xdr:rowOff>
                  </to>
                </anchor>
              </controlPr>
            </control>
          </mc:Choice>
        </mc:AlternateContent>
        <mc:AlternateContent xmlns:mc="http://schemas.openxmlformats.org/markup-compatibility/2006">
          <mc:Choice Requires="x14">
            <control shapeId="48972" r:id="rId384" name="Group Box 844">
              <controlPr defaultSize="0" autoFill="0" autoPict="0">
                <anchor moveWithCells="1">
                  <from>
                    <xdr:col>6</xdr:col>
                    <xdr:colOff>60960</xdr:colOff>
                    <xdr:row>55</xdr:row>
                    <xdr:rowOff>0</xdr:rowOff>
                  </from>
                  <to>
                    <xdr:col>9</xdr:col>
                    <xdr:colOff>22860</xdr:colOff>
                    <xdr:row>55</xdr:row>
                    <xdr:rowOff>342900</xdr:rowOff>
                  </to>
                </anchor>
              </controlPr>
            </control>
          </mc:Choice>
        </mc:AlternateContent>
        <mc:AlternateContent xmlns:mc="http://schemas.openxmlformats.org/markup-compatibility/2006">
          <mc:Choice Requires="x14">
            <control shapeId="48973" r:id="rId385" name="Group Box 845">
              <controlPr defaultSize="0" autoFill="0" autoPict="0">
                <anchor moveWithCells="1">
                  <from>
                    <xdr:col>9</xdr:col>
                    <xdr:colOff>68580</xdr:colOff>
                    <xdr:row>55</xdr:row>
                    <xdr:rowOff>0</xdr:rowOff>
                  </from>
                  <to>
                    <xdr:col>15</xdr:col>
                    <xdr:colOff>922020</xdr:colOff>
                    <xdr:row>55</xdr:row>
                    <xdr:rowOff>342900</xdr:rowOff>
                  </to>
                </anchor>
              </controlPr>
            </control>
          </mc:Choice>
        </mc:AlternateContent>
        <mc:AlternateContent xmlns:mc="http://schemas.openxmlformats.org/markup-compatibility/2006">
          <mc:Choice Requires="x14">
            <control shapeId="48974" r:id="rId386" name="Group Box 846">
              <controlPr defaultSize="0" autoFill="0" autoPict="0">
                <anchor moveWithCells="1">
                  <from>
                    <xdr:col>6</xdr:col>
                    <xdr:colOff>60960</xdr:colOff>
                    <xdr:row>55</xdr:row>
                    <xdr:rowOff>0</xdr:rowOff>
                  </from>
                  <to>
                    <xdr:col>9</xdr:col>
                    <xdr:colOff>22860</xdr:colOff>
                    <xdr:row>55</xdr:row>
                    <xdr:rowOff>342900</xdr:rowOff>
                  </to>
                </anchor>
              </controlPr>
            </control>
          </mc:Choice>
        </mc:AlternateContent>
        <mc:AlternateContent xmlns:mc="http://schemas.openxmlformats.org/markup-compatibility/2006">
          <mc:Choice Requires="x14">
            <control shapeId="48975" r:id="rId387" name="Group Box 847">
              <controlPr defaultSize="0" autoFill="0" autoPict="0">
                <anchor moveWithCells="1">
                  <from>
                    <xdr:col>9</xdr:col>
                    <xdr:colOff>68580</xdr:colOff>
                    <xdr:row>55</xdr:row>
                    <xdr:rowOff>0</xdr:rowOff>
                  </from>
                  <to>
                    <xdr:col>15</xdr:col>
                    <xdr:colOff>922020</xdr:colOff>
                    <xdr:row>55</xdr:row>
                    <xdr:rowOff>342900</xdr:rowOff>
                  </to>
                </anchor>
              </controlPr>
            </control>
          </mc:Choice>
        </mc:AlternateContent>
        <mc:AlternateContent xmlns:mc="http://schemas.openxmlformats.org/markup-compatibility/2006">
          <mc:Choice Requires="x14">
            <control shapeId="48976" r:id="rId388" name="Group Box 848">
              <controlPr defaultSize="0" autoFill="0" autoPict="0">
                <anchor moveWithCells="1">
                  <from>
                    <xdr:col>6</xdr:col>
                    <xdr:colOff>60960</xdr:colOff>
                    <xdr:row>55</xdr:row>
                    <xdr:rowOff>0</xdr:rowOff>
                  </from>
                  <to>
                    <xdr:col>9</xdr:col>
                    <xdr:colOff>22860</xdr:colOff>
                    <xdr:row>55</xdr:row>
                    <xdr:rowOff>342900</xdr:rowOff>
                  </to>
                </anchor>
              </controlPr>
            </control>
          </mc:Choice>
        </mc:AlternateContent>
        <mc:AlternateContent xmlns:mc="http://schemas.openxmlformats.org/markup-compatibility/2006">
          <mc:Choice Requires="x14">
            <control shapeId="48977" r:id="rId389" name="Group Box 849">
              <controlPr defaultSize="0" autoFill="0" autoPict="0">
                <anchor moveWithCells="1">
                  <from>
                    <xdr:col>9</xdr:col>
                    <xdr:colOff>68580</xdr:colOff>
                    <xdr:row>55</xdr:row>
                    <xdr:rowOff>0</xdr:rowOff>
                  </from>
                  <to>
                    <xdr:col>15</xdr:col>
                    <xdr:colOff>922020</xdr:colOff>
                    <xdr:row>55</xdr:row>
                    <xdr:rowOff>342900</xdr:rowOff>
                  </to>
                </anchor>
              </controlPr>
            </control>
          </mc:Choice>
        </mc:AlternateContent>
        <mc:AlternateContent xmlns:mc="http://schemas.openxmlformats.org/markup-compatibility/2006">
          <mc:Choice Requires="x14">
            <control shapeId="48978" r:id="rId390" name="Group Box 850">
              <controlPr defaultSize="0" autoFill="0" autoPict="0">
                <anchor moveWithCells="1">
                  <from>
                    <xdr:col>6</xdr:col>
                    <xdr:colOff>60960</xdr:colOff>
                    <xdr:row>55</xdr:row>
                    <xdr:rowOff>0</xdr:rowOff>
                  </from>
                  <to>
                    <xdr:col>9</xdr:col>
                    <xdr:colOff>22860</xdr:colOff>
                    <xdr:row>55</xdr:row>
                    <xdr:rowOff>342900</xdr:rowOff>
                  </to>
                </anchor>
              </controlPr>
            </control>
          </mc:Choice>
        </mc:AlternateContent>
        <mc:AlternateContent xmlns:mc="http://schemas.openxmlformats.org/markup-compatibility/2006">
          <mc:Choice Requires="x14">
            <control shapeId="48979" r:id="rId391" name="Group Box 851">
              <controlPr defaultSize="0" autoFill="0" autoPict="0">
                <anchor moveWithCells="1">
                  <from>
                    <xdr:col>9</xdr:col>
                    <xdr:colOff>68580</xdr:colOff>
                    <xdr:row>55</xdr:row>
                    <xdr:rowOff>0</xdr:rowOff>
                  </from>
                  <to>
                    <xdr:col>15</xdr:col>
                    <xdr:colOff>922020</xdr:colOff>
                    <xdr:row>55</xdr:row>
                    <xdr:rowOff>342900</xdr:rowOff>
                  </to>
                </anchor>
              </controlPr>
            </control>
          </mc:Choice>
        </mc:AlternateContent>
        <mc:AlternateContent xmlns:mc="http://schemas.openxmlformats.org/markup-compatibility/2006">
          <mc:Choice Requires="x14">
            <control shapeId="48980" r:id="rId392" name="Group Box 852">
              <controlPr defaultSize="0" autoFill="0" autoPict="0">
                <anchor moveWithCells="1">
                  <from>
                    <xdr:col>6</xdr:col>
                    <xdr:colOff>60960</xdr:colOff>
                    <xdr:row>55</xdr:row>
                    <xdr:rowOff>0</xdr:rowOff>
                  </from>
                  <to>
                    <xdr:col>9</xdr:col>
                    <xdr:colOff>22860</xdr:colOff>
                    <xdr:row>55</xdr:row>
                    <xdr:rowOff>342900</xdr:rowOff>
                  </to>
                </anchor>
              </controlPr>
            </control>
          </mc:Choice>
        </mc:AlternateContent>
        <mc:AlternateContent xmlns:mc="http://schemas.openxmlformats.org/markup-compatibility/2006">
          <mc:Choice Requires="x14">
            <control shapeId="48981" r:id="rId393" name="Group Box 853">
              <controlPr defaultSize="0" autoFill="0" autoPict="0">
                <anchor moveWithCells="1">
                  <from>
                    <xdr:col>9</xdr:col>
                    <xdr:colOff>68580</xdr:colOff>
                    <xdr:row>55</xdr:row>
                    <xdr:rowOff>0</xdr:rowOff>
                  </from>
                  <to>
                    <xdr:col>15</xdr:col>
                    <xdr:colOff>922020</xdr:colOff>
                    <xdr:row>55</xdr:row>
                    <xdr:rowOff>342900</xdr:rowOff>
                  </to>
                </anchor>
              </controlPr>
            </control>
          </mc:Choice>
        </mc:AlternateContent>
        <mc:AlternateContent xmlns:mc="http://schemas.openxmlformats.org/markup-compatibility/2006">
          <mc:Choice Requires="x14">
            <control shapeId="48982" r:id="rId394" name="Group Box 854">
              <controlPr defaultSize="0" autoFill="0" autoPict="0">
                <anchor moveWithCells="1">
                  <from>
                    <xdr:col>6</xdr:col>
                    <xdr:colOff>60960</xdr:colOff>
                    <xdr:row>55</xdr:row>
                    <xdr:rowOff>0</xdr:rowOff>
                  </from>
                  <to>
                    <xdr:col>9</xdr:col>
                    <xdr:colOff>22860</xdr:colOff>
                    <xdr:row>55</xdr:row>
                    <xdr:rowOff>342900</xdr:rowOff>
                  </to>
                </anchor>
              </controlPr>
            </control>
          </mc:Choice>
        </mc:AlternateContent>
        <mc:AlternateContent xmlns:mc="http://schemas.openxmlformats.org/markup-compatibility/2006">
          <mc:Choice Requires="x14">
            <control shapeId="48983" r:id="rId395" name="Group Box 855">
              <controlPr defaultSize="0" autoFill="0" autoPict="0">
                <anchor moveWithCells="1">
                  <from>
                    <xdr:col>9</xdr:col>
                    <xdr:colOff>68580</xdr:colOff>
                    <xdr:row>55</xdr:row>
                    <xdr:rowOff>0</xdr:rowOff>
                  </from>
                  <to>
                    <xdr:col>15</xdr:col>
                    <xdr:colOff>922020</xdr:colOff>
                    <xdr:row>55</xdr:row>
                    <xdr:rowOff>358140</xdr:rowOff>
                  </to>
                </anchor>
              </controlPr>
            </control>
          </mc:Choice>
        </mc:AlternateContent>
        <mc:AlternateContent xmlns:mc="http://schemas.openxmlformats.org/markup-compatibility/2006">
          <mc:Choice Requires="x14">
            <control shapeId="48984" r:id="rId396" name="Group Box 856">
              <controlPr defaultSize="0" autoFill="0" autoPict="0">
                <anchor moveWithCells="1">
                  <from>
                    <xdr:col>6</xdr:col>
                    <xdr:colOff>60960</xdr:colOff>
                    <xdr:row>55</xdr:row>
                    <xdr:rowOff>0</xdr:rowOff>
                  </from>
                  <to>
                    <xdr:col>9</xdr:col>
                    <xdr:colOff>22860</xdr:colOff>
                    <xdr:row>55</xdr:row>
                    <xdr:rowOff>358140</xdr:rowOff>
                  </to>
                </anchor>
              </controlPr>
            </control>
          </mc:Choice>
        </mc:AlternateContent>
        <mc:AlternateContent xmlns:mc="http://schemas.openxmlformats.org/markup-compatibility/2006">
          <mc:Choice Requires="x14">
            <control shapeId="48985" r:id="rId397" name="Group Box 857">
              <controlPr defaultSize="0" autoFill="0" autoPict="0">
                <anchor moveWithCells="1">
                  <from>
                    <xdr:col>9</xdr:col>
                    <xdr:colOff>68580</xdr:colOff>
                    <xdr:row>55</xdr:row>
                    <xdr:rowOff>0</xdr:rowOff>
                  </from>
                  <to>
                    <xdr:col>15</xdr:col>
                    <xdr:colOff>922020</xdr:colOff>
                    <xdr:row>55</xdr:row>
                    <xdr:rowOff>342900</xdr:rowOff>
                  </to>
                </anchor>
              </controlPr>
            </control>
          </mc:Choice>
        </mc:AlternateContent>
        <mc:AlternateContent xmlns:mc="http://schemas.openxmlformats.org/markup-compatibility/2006">
          <mc:Choice Requires="x14">
            <control shapeId="48986" r:id="rId398" name="Group Box 858">
              <controlPr defaultSize="0" autoFill="0" autoPict="0">
                <anchor moveWithCells="1">
                  <from>
                    <xdr:col>6</xdr:col>
                    <xdr:colOff>60960</xdr:colOff>
                    <xdr:row>55</xdr:row>
                    <xdr:rowOff>0</xdr:rowOff>
                  </from>
                  <to>
                    <xdr:col>9</xdr:col>
                    <xdr:colOff>22860</xdr:colOff>
                    <xdr:row>55</xdr:row>
                    <xdr:rowOff>342900</xdr:rowOff>
                  </to>
                </anchor>
              </controlPr>
            </control>
          </mc:Choice>
        </mc:AlternateContent>
        <mc:AlternateContent xmlns:mc="http://schemas.openxmlformats.org/markup-compatibility/2006">
          <mc:Choice Requires="x14">
            <control shapeId="48987" r:id="rId399" name="Group Box 859">
              <controlPr defaultSize="0" autoFill="0" autoPict="0">
                <anchor moveWithCells="1">
                  <from>
                    <xdr:col>9</xdr:col>
                    <xdr:colOff>68580</xdr:colOff>
                    <xdr:row>55</xdr:row>
                    <xdr:rowOff>0</xdr:rowOff>
                  </from>
                  <to>
                    <xdr:col>15</xdr:col>
                    <xdr:colOff>922020</xdr:colOff>
                    <xdr:row>55</xdr:row>
                    <xdr:rowOff>342900</xdr:rowOff>
                  </to>
                </anchor>
              </controlPr>
            </control>
          </mc:Choice>
        </mc:AlternateContent>
        <mc:AlternateContent xmlns:mc="http://schemas.openxmlformats.org/markup-compatibility/2006">
          <mc:Choice Requires="x14">
            <control shapeId="48988" r:id="rId400" name="Group Box 860">
              <controlPr defaultSize="0" autoFill="0" autoPict="0">
                <anchor moveWithCells="1">
                  <from>
                    <xdr:col>6</xdr:col>
                    <xdr:colOff>60960</xdr:colOff>
                    <xdr:row>55</xdr:row>
                    <xdr:rowOff>0</xdr:rowOff>
                  </from>
                  <to>
                    <xdr:col>9</xdr:col>
                    <xdr:colOff>22860</xdr:colOff>
                    <xdr:row>55</xdr:row>
                    <xdr:rowOff>342900</xdr:rowOff>
                  </to>
                </anchor>
              </controlPr>
            </control>
          </mc:Choice>
        </mc:AlternateContent>
        <mc:AlternateContent xmlns:mc="http://schemas.openxmlformats.org/markup-compatibility/2006">
          <mc:Choice Requires="x14">
            <control shapeId="48989" r:id="rId401" name="Group Box 861">
              <controlPr defaultSize="0" autoFill="0" autoPict="0">
                <anchor moveWithCells="1">
                  <from>
                    <xdr:col>9</xdr:col>
                    <xdr:colOff>68580</xdr:colOff>
                    <xdr:row>55</xdr:row>
                    <xdr:rowOff>0</xdr:rowOff>
                  </from>
                  <to>
                    <xdr:col>15</xdr:col>
                    <xdr:colOff>922020</xdr:colOff>
                    <xdr:row>55</xdr:row>
                    <xdr:rowOff>358140</xdr:rowOff>
                  </to>
                </anchor>
              </controlPr>
            </control>
          </mc:Choice>
        </mc:AlternateContent>
        <mc:AlternateContent xmlns:mc="http://schemas.openxmlformats.org/markup-compatibility/2006">
          <mc:Choice Requires="x14">
            <control shapeId="48990" r:id="rId402" name="Group Box 862">
              <controlPr defaultSize="0" autoFill="0" autoPict="0">
                <anchor moveWithCells="1">
                  <from>
                    <xdr:col>6</xdr:col>
                    <xdr:colOff>60960</xdr:colOff>
                    <xdr:row>55</xdr:row>
                    <xdr:rowOff>0</xdr:rowOff>
                  </from>
                  <to>
                    <xdr:col>9</xdr:col>
                    <xdr:colOff>22860</xdr:colOff>
                    <xdr:row>55</xdr:row>
                    <xdr:rowOff>358140</xdr:rowOff>
                  </to>
                </anchor>
              </controlPr>
            </control>
          </mc:Choice>
        </mc:AlternateContent>
        <mc:AlternateContent xmlns:mc="http://schemas.openxmlformats.org/markup-compatibility/2006">
          <mc:Choice Requires="x14">
            <control shapeId="48991" r:id="rId403" name="Group Box 863">
              <controlPr defaultSize="0" autoFill="0" autoPict="0">
                <anchor moveWithCells="1">
                  <from>
                    <xdr:col>9</xdr:col>
                    <xdr:colOff>68580</xdr:colOff>
                    <xdr:row>36</xdr:row>
                    <xdr:rowOff>99060</xdr:rowOff>
                  </from>
                  <to>
                    <xdr:col>15</xdr:col>
                    <xdr:colOff>906780</xdr:colOff>
                    <xdr:row>36</xdr:row>
                    <xdr:rowOff>441960</xdr:rowOff>
                  </to>
                </anchor>
              </controlPr>
            </control>
          </mc:Choice>
        </mc:AlternateContent>
        <mc:AlternateContent xmlns:mc="http://schemas.openxmlformats.org/markup-compatibility/2006">
          <mc:Choice Requires="x14">
            <control shapeId="48992" r:id="rId404" name="Group Box 864">
              <controlPr defaultSize="0" autoFill="0" autoPict="0">
                <anchor moveWithCells="1">
                  <from>
                    <xdr:col>6</xdr:col>
                    <xdr:colOff>60960</xdr:colOff>
                    <xdr:row>36</xdr:row>
                    <xdr:rowOff>99060</xdr:rowOff>
                  </from>
                  <to>
                    <xdr:col>8</xdr:col>
                    <xdr:colOff>723900</xdr:colOff>
                    <xdr:row>36</xdr:row>
                    <xdr:rowOff>441960</xdr:rowOff>
                  </to>
                </anchor>
              </controlPr>
            </control>
          </mc:Choice>
        </mc:AlternateContent>
        <mc:AlternateContent xmlns:mc="http://schemas.openxmlformats.org/markup-compatibility/2006">
          <mc:Choice Requires="x14">
            <control shapeId="48993" r:id="rId405" name="Group Box 865">
              <controlPr defaultSize="0" autoFill="0" autoPict="0">
                <anchor moveWithCells="1">
                  <from>
                    <xdr:col>9</xdr:col>
                    <xdr:colOff>68580</xdr:colOff>
                    <xdr:row>37</xdr:row>
                    <xdr:rowOff>99060</xdr:rowOff>
                  </from>
                  <to>
                    <xdr:col>15</xdr:col>
                    <xdr:colOff>906780</xdr:colOff>
                    <xdr:row>37</xdr:row>
                    <xdr:rowOff>441960</xdr:rowOff>
                  </to>
                </anchor>
              </controlPr>
            </control>
          </mc:Choice>
        </mc:AlternateContent>
        <mc:AlternateContent xmlns:mc="http://schemas.openxmlformats.org/markup-compatibility/2006">
          <mc:Choice Requires="x14">
            <control shapeId="48994" r:id="rId406" name="Group Box 866">
              <controlPr defaultSize="0" autoFill="0" autoPict="0">
                <anchor moveWithCells="1">
                  <from>
                    <xdr:col>6</xdr:col>
                    <xdr:colOff>60960</xdr:colOff>
                    <xdr:row>37</xdr:row>
                    <xdr:rowOff>99060</xdr:rowOff>
                  </from>
                  <to>
                    <xdr:col>8</xdr:col>
                    <xdr:colOff>723900</xdr:colOff>
                    <xdr:row>37</xdr:row>
                    <xdr:rowOff>441960</xdr:rowOff>
                  </to>
                </anchor>
              </controlPr>
            </control>
          </mc:Choice>
        </mc:AlternateContent>
        <mc:AlternateContent xmlns:mc="http://schemas.openxmlformats.org/markup-compatibility/2006">
          <mc:Choice Requires="x14">
            <control shapeId="48995" r:id="rId407" name="Group Box 867">
              <controlPr defaultSize="0" autoFill="0" autoPict="0">
                <anchor moveWithCells="1">
                  <from>
                    <xdr:col>9</xdr:col>
                    <xdr:colOff>68580</xdr:colOff>
                    <xdr:row>38</xdr:row>
                    <xdr:rowOff>99060</xdr:rowOff>
                  </from>
                  <to>
                    <xdr:col>15</xdr:col>
                    <xdr:colOff>906780</xdr:colOff>
                    <xdr:row>38</xdr:row>
                    <xdr:rowOff>441960</xdr:rowOff>
                  </to>
                </anchor>
              </controlPr>
            </control>
          </mc:Choice>
        </mc:AlternateContent>
        <mc:AlternateContent xmlns:mc="http://schemas.openxmlformats.org/markup-compatibility/2006">
          <mc:Choice Requires="x14">
            <control shapeId="48996" r:id="rId408" name="Group Box 868">
              <controlPr defaultSize="0" autoFill="0" autoPict="0">
                <anchor moveWithCells="1">
                  <from>
                    <xdr:col>6</xdr:col>
                    <xdr:colOff>60960</xdr:colOff>
                    <xdr:row>38</xdr:row>
                    <xdr:rowOff>99060</xdr:rowOff>
                  </from>
                  <to>
                    <xdr:col>8</xdr:col>
                    <xdr:colOff>723900</xdr:colOff>
                    <xdr:row>38</xdr:row>
                    <xdr:rowOff>441960</xdr:rowOff>
                  </to>
                </anchor>
              </controlPr>
            </control>
          </mc:Choice>
        </mc:AlternateContent>
        <mc:AlternateContent xmlns:mc="http://schemas.openxmlformats.org/markup-compatibility/2006">
          <mc:Choice Requires="x14">
            <control shapeId="48997" r:id="rId409" name="Group Box 869">
              <controlPr defaultSize="0" autoFill="0" autoPict="0">
                <anchor moveWithCells="1">
                  <from>
                    <xdr:col>9</xdr:col>
                    <xdr:colOff>68580</xdr:colOff>
                    <xdr:row>40</xdr:row>
                    <xdr:rowOff>99060</xdr:rowOff>
                  </from>
                  <to>
                    <xdr:col>15</xdr:col>
                    <xdr:colOff>906780</xdr:colOff>
                    <xdr:row>40</xdr:row>
                    <xdr:rowOff>441960</xdr:rowOff>
                  </to>
                </anchor>
              </controlPr>
            </control>
          </mc:Choice>
        </mc:AlternateContent>
        <mc:AlternateContent xmlns:mc="http://schemas.openxmlformats.org/markup-compatibility/2006">
          <mc:Choice Requires="x14">
            <control shapeId="48998" r:id="rId410" name="Group Box 870">
              <controlPr defaultSize="0" autoFill="0" autoPict="0">
                <anchor moveWithCells="1">
                  <from>
                    <xdr:col>6</xdr:col>
                    <xdr:colOff>60960</xdr:colOff>
                    <xdr:row>40</xdr:row>
                    <xdr:rowOff>99060</xdr:rowOff>
                  </from>
                  <to>
                    <xdr:col>8</xdr:col>
                    <xdr:colOff>723900</xdr:colOff>
                    <xdr:row>40</xdr:row>
                    <xdr:rowOff>441960</xdr:rowOff>
                  </to>
                </anchor>
              </controlPr>
            </control>
          </mc:Choice>
        </mc:AlternateContent>
        <mc:AlternateContent xmlns:mc="http://schemas.openxmlformats.org/markup-compatibility/2006">
          <mc:Choice Requires="x14">
            <control shapeId="48999" r:id="rId411" name="Group Box 871">
              <controlPr defaultSize="0" autoFill="0" autoPict="0">
                <anchor moveWithCells="1">
                  <from>
                    <xdr:col>9</xdr:col>
                    <xdr:colOff>68580</xdr:colOff>
                    <xdr:row>39</xdr:row>
                    <xdr:rowOff>99060</xdr:rowOff>
                  </from>
                  <to>
                    <xdr:col>15</xdr:col>
                    <xdr:colOff>906780</xdr:colOff>
                    <xdr:row>39</xdr:row>
                    <xdr:rowOff>441960</xdr:rowOff>
                  </to>
                </anchor>
              </controlPr>
            </control>
          </mc:Choice>
        </mc:AlternateContent>
        <mc:AlternateContent xmlns:mc="http://schemas.openxmlformats.org/markup-compatibility/2006">
          <mc:Choice Requires="x14">
            <control shapeId="49000" r:id="rId412" name="Group Box 872">
              <controlPr defaultSize="0" autoFill="0" autoPict="0">
                <anchor moveWithCells="1">
                  <from>
                    <xdr:col>6</xdr:col>
                    <xdr:colOff>60960</xdr:colOff>
                    <xdr:row>39</xdr:row>
                    <xdr:rowOff>99060</xdr:rowOff>
                  </from>
                  <to>
                    <xdr:col>8</xdr:col>
                    <xdr:colOff>723900</xdr:colOff>
                    <xdr:row>39</xdr:row>
                    <xdr:rowOff>441960</xdr:rowOff>
                  </to>
                </anchor>
              </controlPr>
            </control>
          </mc:Choice>
        </mc:AlternateContent>
        <mc:AlternateContent xmlns:mc="http://schemas.openxmlformats.org/markup-compatibility/2006">
          <mc:Choice Requires="x14">
            <control shapeId="49001" r:id="rId413" name="Group Box 873">
              <controlPr defaultSize="0" autoFill="0" autoPict="0">
                <anchor moveWithCells="1">
                  <from>
                    <xdr:col>9</xdr:col>
                    <xdr:colOff>68580</xdr:colOff>
                    <xdr:row>37</xdr:row>
                    <xdr:rowOff>0</xdr:rowOff>
                  </from>
                  <to>
                    <xdr:col>15</xdr:col>
                    <xdr:colOff>922020</xdr:colOff>
                    <xdr:row>37</xdr:row>
                    <xdr:rowOff>358140</xdr:rowOff>
                  </to>
                </anchor>
              </controlPr>
            </control>
          </mc:Choice>
        </mc:AlternateContent>
        <mc:AlternateContent xmlns:mc="http://schemas.openxmlformats.org/markup-compatibility/2006">
          <mc:Choice Requires="x14">
            <control shapeId="49002" r:id="rId414" name="Group Box 874">
              <controlPr defaultSize="0" autoFill="0" autoPict="0">
                <anchor moveWithCells="1">
                  <from>
                    <xdr:col>6</xdr:col>
                    <xdr:colOff>60960</xdr:colOff>
                    <xdr:row>37</xdr:row>
                    <xdr:rowOff>0</xdr:rowOff>
                  </from>
                  <to>
                    <xdr:col>9</xdr:col>
                    <xdr:colOff>7620</xdr:colOff>
                    <xdr:row>37</xdr:row>
                    <xdr:rowOff>342900</xdr:rowOff>
                  </to>
                </anchor>
              </controlPr>
            </control>
          </mc:Choice>
        </mc:AlternateContent>
        <mc:AlternateContent xmlns:mc="http://schemas.openxmlformats.org/markup-compatibility/2006">
          <mc:Choice Requires="x14">
            <control shapeId="49003" r:id="rId415" name="Group Box 875">
              <controlPr defaultSize="0" autoFill="0" autoPict="0">
                <anchor moveWithCells="1">
                  <from>
                    <xdr:col>12</xdr:col>
                    <xdr:colOff>68580</xdr:colOff>
                    <xdr:row>37</xdr:row>
                    <xdr:rowOff>0</xdr:rowOff>
                  </from>
                  <to>
                    <xdr:col>17</xdr:col>
                    <xdr:colOff>1005840</xdr:colOff>
                    <xdr:row>37</xdr:row>
                    <xdr:rowOff>358140</xdr:rowOff>
                  </to>
                </anchor>
              </controlPr>
            </control>
          </mc:Choice>
        </mc:AlternateContent>
        <mc:AlternateContent xmlns:mc="http://schemas.openxmlformats.org/markup-compatibility/2006">
          <mc:Choice Requires="x14">
            <control shapeId="49004" r:id="rId416" name="Group Box 876">
              <controlPr defaultSize="0" autoFill="0" autoPict="0">
                <anchor moveWithCells="1">
                  <from>
                    <xdr:col>9</xdr:col>
                    <xdr:colOff>60960</xdr:colOff>
                    <xdr:row>37</xdr:row>
                    <xdr:rowOff>0</xdr:rowOff>
                  </from>
                  <to>
                    <xdr:col>15</xdr:col>
                    <xdr:colOff>7620</xdr:colOff>
                    <xdr:row>37</xdr:row>
                    <xdr:rowOff>342900</xdr:rowOff>
                  </to>
                </anchor>
              </controlPr>
            </control>
          </mc:Choice>
        </mc:AlternateContent>
        <mc:AlternateContent xmlns:mc="http://schemas.openxmlformats.org/markup-compatibility/2006">
          <mc:Choice Requires="x14">
            <control shapeId="49005" r:id="rId417" name="Group Box 877">
              <controlPr defaultSize="0" autoFill="0" autoPict="0">
                <anchor moveWithCells="1">
                  <from>
                    <xdr:col>9</xdr:col>
                    <xdr:colOff>68580</xdr:colOff>
                    <xdr:row>37</xdr:row>
                    <xdr:rowOff>99060</xdr:rowOff>
                  </from>
                  <to>
                    <xdr:col>15</xdr:col>
                    <xdr:colOff>922020</xdr:colOff>
                    <xdr:row>37</xdr:row>
                    <xdr:rowOff>457200</xdr:rowOff>
                  </to>
                </anchor>
              </controlPr>
            </control>
          </mc:Choice>
        </mc:AlternateContent>
        <mc:AlternateContent xmlns:mc="http://schemas.openxmlformats.org/markup-compatibility/2006">
          <mc:Choice Requires="x14">
            <control shapeId="49006" r:id="rId418" name="Group Box 878">
              <controlPr defaultSize="0" autoFill="0" autoPict="0">
                <anchor moveWithCells="1">
                  <from>
                    <xdr:col>6</xdr:col>
                    <xdr:colOff>60960</xdr:colOff>
                    <xdr:row>37</xdr:row>
                    <xdr:rowOff>99060</xdr:rowOff>
                  </from>
                  <to>
                    <xdr:col>9</xdr:col>
                    <xdr:colOff>7620</xdr:colOff>
                    <xdr:row>37</xdr:row>
                    <xdr:rowOff>441960</xdr:rowOff>
                  </to>
                </anchor>
              </controlPr>
            </control>
          </mc:Choice>
        </mc:AlternateContent>
        <mc:AlternateContent xmlns:mc="http://schemas.openxmlformats.org/markup-compatibility/2006">
          <mc:Choice Requires="x14">
            <control shapeId="49007" r:id="rId419" name="Group Box 879">
              <controlPr defaultSize="0" autoFill="0" autoPict="0">
                <anchor moveWithCells="1">
                  <from>
                    <xdr:col>9</xdr:col>
                    <xdr:colOff>60960</xdr:colOff>
                    <xdr:row>37</xdr:row>
                    <xdr:rowOff>99060</xdr:rowOff>
                  </from>
                  <to>
                    <xdr:col>15</xdr:col>
                    <xdr:colOff>7620</xdr:colOff>
                    <xdr:row>37</xdr:row>
                    <xdr:rowOff>441960</xdr:rowOff>
                  </to>
                </anchor>
              </controlPr>
            </control>
          </mc:Choice>
        </mc:AlternateContent>
        <mc:AlternateContent xmlns:mc="http://schemas.openxmlformats.org/markup-compatibility/2006">
          <mc:Choice Requires="x14">
            <control shapeId="49008" r:id="rId420" name="Check Box 880">
              <controlPr defaultSize="0" autoFill="0" autoLine="0" autoPict="0">
                <anchor moveWithCells="1">
                  <from>
                    <xdr:col>5</xdr:col>
                    <xdr:colOff>327660</xdr:colOff>
                    <xdr:row>37</xdr:row>
                    <xdr:rowOff>175260</xdr:rowOff>
                  </from>
                  <to>
                    <xdr:col>5</xdr:col>
                    <xdr:colOff>975360</xdr:colOff>
                    <xdr:row>37</xdr:row>
                    <xdr:rowOff>365760</xdr:rowOff>
                  </to>
                </anchor>
              </controlPr>
            </control>
          </mc:Choice>
        </mc:AlternateContent>
        <mc:AlternateContent xmlns:mc="http://schemas.openxmlformats.org/markup-compatibility/2006">
          <mc:Choice Requires="x14">
            <control shapeId="49009" r:id="rId421" name="Group Box 881">
              <controlPr defaultSize="0" autoFill="0" autoPict="0">
                <anchor moveWithCells="1">
                  <from>
                    <xdr:col>9</xdr:col>
                    <xdr:colOff>68580</xdr:colOff>
                    <xdr:row>38</xdr:row>
                    <xdr:rowOff>99060</xdr:rowOff>
                  </from>
                  <to>
                    <xdr:col>15</xdr:col>
                    <xdr:colOff>922020</xdr:colOff>
                    <xdr:row>38</xdr:row>
                    <xdr:rowOff>457200</xdr:rowOff>
                  </to>
                </anchor>
              </controlPr>
            </control>
          </mc:Choice>
        </mc:AlternateContent>
        <mc:AlternateContent xmlns:mc="http://schemas.openxmlformats.org/markup-compatibility/2006">
          <mc:Choice Requires="x14">
            <control shapeId="49010" r:id="rId422" name="Group Box 882">
              <controlPr defaultSize="0" autoFill="0" autoPict="0">
                <anchor moveWithCells="1">
                  <from>
                    <xdr:col>6</xdr:col>
                    <xdr:colOff>60960</xdr:colOff>
                    <xdr:row>38</xdr:row>
                    <xdr:rowOff>99060</xdr:rowOff>
                  </from>
                  <to>
                    <xdr:col>9</xdr:col>
                    <xdr:colOff>7620</xdr:colOff>
                    <xdr:row>38</xdr:row>
                    <xdr:rowOff>441960</xdr:rowOff>
                  </to>
                </anchor>
              </controlPr>
            </control>
          </mc:Choice>
        </mc:AlternateContent>
        <mc:AlternateContent xmlns:mc="http://schemas.openxmlformats.org/markup-compatibility/2006">
          <mc:Choice Requires="x14">
            <control shapeId="49011" r:id="rId423" name="Group Box 883">
              <controlPr defaultSize="0" autoFill="0" autoPict="0">
                <anchor moveWithCells="1">
                  <from>
                    <xdr:col>9</xdr:col>
                    <xdr:colOff>60960</xdr:colOff>
                    <xdr:row>38</xdr:row>
                    <xdr:rowOff>99060</xdr:rowOff>
                  </from>
                  <to>
                    <xdr:col>15</xdr:col>
                    <xdr:colOff>7620</xdr:colOff>
                    <xdr:row>38</xdr:row>
                    <xdr:rowOff>441960</xdr:rowOff>
                  </to>
                </anchor>
              </controlPr>
            </control>
          </mc:Choice>
        </mc:AlternateContent>
        <mc:AlternateContent xmlns:mc="http://schemas.openxmlformats.org/markup-compatibility/2006">
          <mc:Choice Requires="x14">
            <control shapeId="49012" r:id="rId424" name="Check Box 884">
              <controlPr defaultSize="0" autoFill="0" autoLine="0" autoPict="0">
                <anchor moveWithCells="1">
                  <from>
                    <xdr:col>5</xdr:col>
                    <xdr:colOff>327660</xdr:colOff>
                    <xdr:row>38</xdr:row>
                    <xdr:rowOff>175260</xdr:rowOff>
                  </from>
                  <to>
                    <xdr:col>5</xdr:col>
                    <xdr:colOff>975360</xdr:colOff>
                    <xdr:row>38</xdr:row>
                    <xdr:rowOff>365760</xdr:rowOff>
                  </to>
                </anchor>
              </controlPr>
            </control>
          </mc:Choice>
        </mc:AlternateContent>
        <mc:AlternateContent xmlns:mc="http://schemas.openxmlformats.org/markup-compatibility/2006">
          <mc:Choice Requires="x14">
            <control shapeId="49013" r:id="rId425" name="Group Box 885">
              <controlPr defaultSize="0" autoFill="0" autoPict="0">
                <anchor moveWithCells="1">
                  <from>
                    <xdr:col>9</xdr:col>
                    <xdr:colOff>68580</xdr:colOff>
                    <xdr:row>39</xdr:row>
                    <xdr:rowOff>99060</xdr:rowOff>
                  </from>
                  <to>
                    <xdr:col>15</xdr:col>
                    <xdr:colOff>922020</xdr:colOff>
                    <xdr:row>39</xdr:row>
                    <xdr:rowOff>457200</xdr:rowOff>
                  </to>
                </anchor>
              </controlPr>
            </control>
          </mc:Choice>
        </mc:AlternateContent>
        <mc:AlternateContent xmlns:mc="http://schemas.openxmlformats.org/markup-compatibility/2006">
          <mc:Choice Requires="x14">
            <control shapeId="49014" r:id="rId426" name="Group Box 886">
              <controlPr defaultSize="0" autoFill="0" autoPict="0">
                <anchor moveWithCells="1">
                  <from>
                    <xdr:col>6</xdr:col>
                    <xdr:colOff>60960</xdr:colOff>
                    <xdr:row>39</xdr:row>
                    <xdr:rowOff>99060</xdr:rowOff>
                  </from>
                  <to>
                    <xdr:col>9</xdr:col>
                    <xdr:colOff>7620</xdr:colOff>
                    <xdr:row>39</xdr:row>
                    <xdr:rowOff>441960</xdr:rowOff>
                  </to>
                </anchor>
              </controlPr>
            </control>
          </mc:Choice>
        </mc:AlternateContent>
        <mc:AlternateContent xmlns:mc="http://schemas.openxmlformats.org/markup-compatibility/2006">
          <mc:Choice Requires="x14">
            <control shapeId="49015" r:id="rId427" name="Group Box 887">
              <controlPr defaultSize="0" autoFill="0" autoPict="0">
                <anchor moveWithCells="1">
                  <from>
                    <xdr:col>9</xdr:col>
                    <xdr:colOff>60960</xdr:colOff>
                    <xdr:row>39</xdr:row>
                    <xdr:rowOff>99060</xdr:rowOff>
                  </from>
                  <to>
                    <xdr:col>15</xdr:col>
                    <xdr:colOff>7620</xdr:colOff>
                    <xdr:row>39</xdr:row>
                    <xdr:rowOff>441960</xdr:rowOff>
                  </to>
                </anchor>
              </controlPr>
            </control>
          </mc:Choice>
        </mc:AlternateContent>
        <mc:AlternateContent xmlns:mc="http://schemas.openxmlformats.org/markup-compatibility/2006">
          <mc:Choice Requires="x14">
            <control shapeId="49016" r:id="rId428" name="Check Box 888">
              <controlPr defaultSize="0" autoFill="0" autoLine="0" autoPict="0">
                <anchor moveWithCells="1">
                  <from>
                    <xdr:col>5</xdr:col>
                    <xdr:colOff>327660</xdr:colOff>
                    <xdr:row>39</xdr:row>
                    <xdr:rowOff>175260</xdr:rowOff>
                  </from>
                  <to>
                    <xdr:col>5</xdr:col>
                    <xdr:colOff>975360</xdr:colOff>
                    <xdr:row>39</xdr:row>
                    <xdr:rowOff>365760</xdr:rowOff>
                  </to>
                </anchor>
              </controlPr>
            </control>
          </mc:Choice>
        </mc:AlternateContent>
        <mc:AlternateContent xmlns:mc="http://schemas.openxmlformats.org/markup-compatibility/2006">
          <mc:Choice Requires="x14">
            <control shapeId="49017" r:id="rId429" name="Group Box 889">
              <controlPr defaultSize="0" autoFill="0" autoPict="0">
                <anchor moveWithCells="1">
                  <from>
                    <xdr:col>9</xdr:col>
                    <xdr:colOff>68580</xdr:colOff>
                    <xdr:row>40</xdr:row>
                    <xdr:rowOff>99060</xdr:rowOff>
                  </from>
                  <to>
                    <xdr:col>15</xdr:col>
                    <xdr:colOff>922020</xdr:colOff>
                    <xdr:row>40</xdr:row>
                    <xdr:rowOff>457200</xdr:rowOff>
                  </to>
                </anchor>
              </controlPr>
            </control>
          </mc:Choice>
        </mc:AlternateContent>
        <mc:AlternateContent xmlns:mc="http://schemas.openxmlformats.org/markup-compatibility/2006">
          <mc:Choice Requires="x14">
            <control shapeId="49018" r:id="rId430" name="Group Box 890">
              <controlPr defaultSize="0" autoFill="0" autoPict="0">
                <anchor moveWithCells="1">
                  <from>
                    <xdr:col>6</xdr:col>
                    <xdr:colOff>60960</xdr:colOff>
                    <xdr:row>40</xdr:row>
                    <xdr:rowOff>99060</xdr:rowOff>
                  </from>
                  <to>
                    <xdr:col>9</xdr:col>
                    <xdr:colOff>7620</xdr:colOff>
                    <xdr:row>40</xdr:row>
                    <xdr:rowOff>441960</xdr:rowOff>
                  </to>
                </anchor>
              </controlPr>
            </control>
          </mc:Choice>
        </mc:AlternateContent>
        <mc:AlternateContent xmlns:mc="http://schemas.openxmlformats.org/markup-compatibility/2006">
          <mc:Choice Requires="x14">
            <control shapeId="49019" r:id="rId431" name="Group Box 891">
              <controlPr defaultSize="0" autoFill="0" autoPict="0">
                <anchor moveWithCells="1">
                  <from>
                    <xdr:col>9</xdr:col>
                    <xdr:colOff>60960</xdr:colOff>
                    <xdr:row>40</xdr:row>
                    <xdr:rowOff>99060</xdr:rowOff>
                  </from>
                  <to>
                    <xdr:col>15</xdr:col>
                    <xdr:colOff>7620</xdr:colOff>
                    <xdr:row>40</xdr:row>
                    <xdr:rowOff>441960</xdr:rowOff>
                  </to>
                </anchor>
              </controlPr>
            </control>
          </mc:Choice>
        </mc:AlternateContent>
        <mc:AlternateContent xmlns:mc="http://schemas.openxmlformats.org/markup-compatibility/2006">
          <mc:Choice Requires="x14">
            <control shapeId="49020" r:id="rId432" name="Check Box 892">
              <controlPr defaultSize="0" autoFill="0" autoLine="0" autoPict="0">
                <anchor moveWithCells="1">
                  <from>
                    <xdr:col>5</xdr:col>
                    <xdr:colOff>327660</xdr:colOff>
                    <xdr:row>40</xdr:row>
                    <xdr:rowOff>175260</xdr:rowOff>
                  </from>
                  <to>
                    <xdr:col>5</xdr:col>
                    <xdr:colOff>975360</xdr:colOff>
                    <xdr:row>40</xdr:row>
                    <xdr:rowOff>365760</xdr:rowOff>
                  </to>
                </anchor>
              </controlPr>
            </control>
          </mc:Choice>
        </mc:AlternateContent>
        <mc:AlternateContent xmlns:mc="http://schemas.openxmlformats.org/markup-compatibility/2006">
          <mc:Choice Requires="x14">
            <control shapeId="49021" r:id="rId433" name="Group Box 893">
              <controlPr defaultSize="0" autoFill="0" autoPict="0">
                <anchor moveWithCells="1">
                  <from>
                    <xdr:col>12</xdr:col>
                    <xdr:colOff>68580</xdr:colOff>
                    <xdr:row>37</xdr:row>
                    <xdr:rowOff>99060</xdr:rowOff>
                  </from>
                  <to>
                    <xdr:col>17</xdr:col>
                    <xdr:colOff>1005840</xdr:colOff>
                    <xdr:row>37</xdr:row>
                    <xdr:rowOff>457200</xdr:rowOff>
                  </to>
                </anchor>
              </controlPr>
            </control>
          </mc:Choice>
        </mc:AlternateContent>
        <mc:AlternateContent xmlns:mc="http://schemas.openxmlformats.org/markup-compatibility/2006">
          <mc:Choice Requires="x14">
            <control shapeId="49022" r:id="rId434" name="Group Box 894">
              <controlPr defaultSize="0" autoFill="0" autoPict="0">
                <anchor moveWithCells="1">
                  <from>
                    <xdr:col>12</xdr:col>
                    <xdr:colOff>68580</xdr:colOff>
                    <xdr:row>38</xdr:row>
                    <xdr:rowOff>99060</xdr:rowOff>
                  </from>
                  <to>
                    <xdr:col>17</xdr:col>
                    <xdr:colOff>1005840</xdr:colOff>
                    <xdr:row>38</xdr:row>
                    <xdr:rowOff>457200</xdr:rowOff>
                  </to>
                </anchor>
              </controlPr>
            </control>
          </mc:Choice>
        </mc:AlternateContent>
        <mc:AlternateContent xmlns:mc="http://schemas.openxmlformats.org/markup-compatibility/2006">
          <mc:Choice Requires="x14">
            <control shapeId="49023" r:id="rId435" name="Group Box 895">
              <controlPr defaultSize="0" autoFill="0" autoPict="0">
                <anchor moveWithCells="1">
                  <from>
                    <xdr:col>12</xdr:col>
                    <xdr:colOff>68580</xdr:colOff>
                    <xdr:row>39</xdr:row>
                    <xdr:rowOff>99060</xdr:rowOff>
                  </from>
                  <to>
                    <xdr:col>17</xdr:col>
                    <xdr:colOff>1005840</xdr:colOff>
                    <xdr:row>39</xdr:row>
                    <xdr:rowOff>457200</xdr:rowOff>
                  </to>
                </anchor>
              </controlPr>
            </control>
          </mc:Choice>
        </mc:AlternateContent>
        <mc:AlternateContent xmlns:mc="http://schemas.openxmlformats.org/markup-compatibility/2006">
          <mc:Choice Requires="x14">
            <control shapeId="49024" r:id="rId436" name="Group Box 896">
              <controlPr defaultSize="0" autoFill="0" autoPict="0">
                <anchor moveWithCells="1">
                  <from>
                    <xdr:col>12</xdr:col>
                    <xdr:colOff>68580</xdr:colOff>
                    <xdr:row>40</xdr:row>
                    <xdr:rowOff>99060</xdr:rowOff>
                  </from>
                  <to>
                    <xdr:col>17</xdr:col>
                    <xdr:colOff>1005840</xdr:colOff>
                    <xdr:row>40</xdr:row>
                    <xdr:rowOff>457200</xdr:rowOff>
                  </to>
                </anchor>
              </controlPr>
            </control>
          </mc:Choice>
        </mc:AlternateContent>
        <mc:AlternateContent xmlns:mc="http://schemas.openxmlformats.org/markup-compatibility/2006">
          <mc:Choice Requires="x14">
            <control shapeId="49025" r:id="rId437" name="Group Box 897">
              <controlPr defaultSize="0" autoFill="0" autoPict="0">
                <anchor moveWithCells="1">
                  <from>
                    <xdr:col>18</xdr:col>
                    <xdr:colOff>68580</xdr:colOff>
                    <xdr:row>36</xdr:row>
                    <xdr:rowOff>99060</xdr:rowOff>
                  </from>
                  <to>
                    <xdr:col>21</xdr:col>
                    <xdr:colOff>0</xdr:colOff>
                    <xdr:row>36</xdr:row>
                    <xdr:rowOff>457200</xdr:rowOff>
                  </to>
                </anchor>
              </controlPr>
            </control>
          </mc:Choice>
        </mc:AlternateContent>
        <mc:AlternateContent xmlns:mc="http://schemas.openxmlformats.org/markup-compatibility/2006">
          <mc:Choice Requires="x14">
            <control shapeId="49026" r:id="rId438" name="Group Box 898">
              <controlPr defaultSize="0" autoFill="0" autoPict="0">
                <anchor moveWithCells="1">
                  <from>
                    <xdr:col>15</xdr:col>
                    <xdr:colOff>60960</xdr:colOff>
                    <xdr:row>36</xdr:row>
                    <xdr:rowOff>99060</xdr:rowOff>
                  </from>
                  <to>
                    <xdr:col>17</xdr:col>
                    <xdr:colOff>137160</xdr:colOff>
                    <xdr:row>36</xdr:row>
                    <xdr:rowOff>441960</xdr:rowOff>
                  </to>
                </anchor>
              </controlPr>
            </control>
          </mc:Choice>
        </mc:AlternateContent>
        <mc:AlternateContent xmlns:mc="http://schemas.openxmlformats.org/markup-compatibility/2006">
          <mc:Choice Requires="x14">
            <control shapeId="49027" r:id="rId439" name="Group Box 899">
              <controlPr defaultSize="0" autoFill="0" autoPict="0">
                <anchor moveWithCells="1">
                  <from>
                    <xdr:col>21</xdr:col>
                    <xdr:colOff>68580</xdr:colOff>
                    <xdr:row>36</xdr:row>
                    <xdr:rowOff>99060</xdr:rowOff>
                  </from>
                  <to>
                    <xdr:col>25</xdr:col>
                    <xdr:colOff>609600</xdr:colOff>
                    <xdr:row>36</xdr:row>
                    <xdr:rowOff>457200</xdr:rowOff>
                  </to>
                </anchor>
              </controlPr>
            </control>
          </mc:Choice>
        </mc:AlternateContent>
        <mc:AlternateContent xmlns:mc="http://schemas.openxmlformats.org/markup-compatibility/2006">
          <mc:Choice Requires="x14">
            <control shapeId="49028" r:id="rId440" name="Group Box 900">
              <controlPr defaultSize="0" autoFill="0" autoPict="0">
                <anchor moveWithCells="1">
                  <from>
                    <xdr:col>18</xdr:col>
                    <xdr:colOff>60960</xdr:colOff>
                    <xdr:row>36</xdr:row>
                    <xdr:rowOff>99060</xdr:rowOff>
                  </from>
                  <to>
                    <xdr:col>20</xdr:col>
                    <xdr:colOff>137160</xdr:colOff>
                    <xdr:row>36</xdr:row>
                    <xdr:rowOff>441960</xdr:rowOff>
                  </to>
                </anchor>
              </controlPr>
            </control>
          </mc:Choice>
        </mc:AlternateContent>
        <mc:AlternateContent xmlns:mc="http://schemas.openxmlformats.org/markup-compatibility/2006">
          <mc:Choice Requires="x14">
            <control shapeId="49029" r:id="rId441" name="Group Box 901">
              <controlPr defaultSize="0" autoFill="0" autoPict="0">
                <anchor moveWithCells="1">
                  <from>
                    <xdr:col>18</xdr:col>
                    <xdr:colOff>68580</xdr:colOff>
                    <xdr:row>36</xdr:row>
                    <xdr:rowOff>99060</xdr:rowOff>
                  </from>
                  <to>
                    <xdr:col>21</xdr:col>
                    <xdr:colOff>0</xdr:colOff>
                    <xdr:row>36</xdr:row>
                    <xdr:rowOff>457200</xdr:rowOff>
                  </to>
                </anchor>
              </controlPr>
            </control>
          </mc:Choice>
        </mc:AlternateContent>
        <mc:AlternateContent xmlns:mc="http://schemas.openxmlformats.org/markup-compatibility/2006">
          <mc:Choice Requires="x14">
            <control shapeId="49030" r:id="rId442" name="Group Box 902">
              <controlPr defaultSize="0" autoFill="0" autoPict="0">
                <anchor moveWithCells="1">
                  <from>
                    <xdr:col>15</xdr:col>
                    <xdr:colOff>60960</xdr:colOff>
                    <xdr:row>36</xdr:row>
                    <xdr:rowOff>99060</xdr:rowOff>
                  </from>
                  <to>
                    <xdr:col>17</xdr:col>
                    <xdr:colOff>137160</xdr:colOff>
                    <xdr:row>36</xdr:row>
                    <xdr:rowOff>441960</xdr:rowOff>
                  </to>
                </anchor>
              </controlPr>
            </control>
          </mc:Choice>
        </mc:AlternateContent>
        <mc:AlternateContent xmlns:mc="http://schemas.openxmlformats.org/markup-compatibility/2006">
          <mc:Choice Requires="x14">
            <control shapeId="49031" r:id="rId443" name="Group Box 903">
              <controlPr defaultSize="0" autoFill="0" autoPict="0">
                <anchor moveWithCells="1">
                  <from>
                    <xdr:col>21</xdr:col>
                    <xdr:colOff>68580</xdr:colOff>
                    <xdr:row>36</xdr:row>
                    <xdr:rowOff>99060</xdr:rowOff>
                  </from>
                  <to>
                    <xdr:col>25</xdr:col>
                    <xdr:colOff>609600</xdr:colOff>
                    <xdr:row>36</xdr:row>
                    <xdr:rowOff>457200</xdr:rowOff>
                  </to>
                </anchor>
              </controlPr>
            </control>
          </mc:Choice>
        </mc:AlternateContent>
        <mc:AlternateContent xmlns:mc="http://schemas.openxmlformats.org/markup-compatibility/2006">
          <mc:Choice Requires="x14">
            <control shapeId="49032" r:id="rId444" name="Group Box 904">
              <controlPr defaultSize="0" autoFill="0" autoPict="0">
                <anchor moveWithCells="1">
                  <from>
                    <xdr:col>18</xdr:col>
                    <xdr:colOff>60960</xdr:colOff>
                    <xdr:row>36</xdr:row>
                    <xdr:rowOff>99060</xdr:rowOff>
                  </from>
                  <to>
                    <xdr:col>20</xdr:col>
                    <xdr:colOff>137160</xdr:colOff>
                    <xdr:row>36</xdr:row>
                    <xdr:rowOff>441960</xdr:rowOff>
                  </to>
                </anchor>
              </controlPr>
            </control>
          </mc:Choice>
        </mc:AlternateContent>
        <mc:AlternateContent xmlns:mc="http://schemas.openxmlformats.org/markup-compatibility/2006">
          <mc:Choice Requires="x14">
            <control shapeId="49033" r:id="rId445" name="Group Box 905">
              <controlPr defaultSize="0" autoFill="0" autoPict="0">
                <anchor moveWithCells="1">
                  <from>
                    <xdr:col>9</xdr:col>
                    <xdr:colOff>68580</xdr:colOff>
                    <xdr:row>36</xdr:row>
                    <xdr:rowOff>99060</xdr:rowOff>
                  </from>
                  <to>
                    <xdr:col>15</xdr:col>
                    <xdr:colOff>922020</xdr:colOff>
                    <xdr:row>36</xdr:row>
                    <xdr:rowOff>457200</xdr:rowOff>
                  </to>
                </anchor>
              </controlPr>
            </control>
          </mc:Choice>
        </mc:AlternateContent>
        <mc:AlternateContent xmlns:mc="http://schemas.openxmlformats.org/markup-compatibility/2006">
          <mc:Choice Requires="x14">
            <control shapeId="49034" r:id="rId446" name="Group Box 906">
              <controlPr defaultSize="0" autoFill="0" autoPict="0">
                <anchor moveWithCells="1">
                  <from>
                    <xdr:col>6</xdr:col>
                    <xdr:colOff>60960</xdr:colOff>
                    <xdr:row>36</xdr:row>
                    <xdr:rowOff>99060</xdr:rowOff>
                  </from>
                  <to>
                    <xdr:col>9</xdr:col>
                    <xdr:colOff>7620</xdr:colOff>
                    <xdr:row>36</xdr:row>
                    <xdr:rowOff>441960</xdr:rowOff>
                  </to>
                </anchor>
              </controlPr>
            </control>
          </mc:Choice>
        </mc:AlternateContent>
        <mc:AlternateContent xmlns:mc="http://schemas.openxmlformats.org/markup-compatibility/2006">
          <mc:Choice Requires="x14">
            <control shapeId="49035" r:id="rId447" name="Group Box 907">
              <controlPr defaultSize="0" autoFill="0" autoPict="0">
                <anchor moveWithCells="1">
                  <from>
                    <xdr:col>12</xdr:col>
                    <xdr:colOff>68580</xdr:colOff>
                    <xdr:row>36</xdr:row>
                    <xdr:rowOff>99060</xdr:rowOff>
                  </from>
                  <to>
                    <xdr:col>17</xdr:col>
                    <xdr:colOff>1005840</xdr:colOff>
                    <xdr:row>36</xdr:row>
                    <xdr:rowOff>457200</xdr:rowOff>
                  </to>
                </anchor>
              </controlPr>
            </control>
          </mc:Choice>
        </mc:AlternateContent>
        <mc:AlternateContent xmlns:mc="http://schemas.openxmlformats.org/markup-compatibility/2006">
          <mc:Choice Requires="x14">
            <control shapeId="49036" r:id="rId448" name="Group Box 908">
              <controlPr defaultSize="0" autoFill="0" autoPict="0">
                <anchor moveWithCells="1">
                  <from>
                    <xdr:col>9</xdr:col>
                    <xdr:colOff>60960</xdr:colOff>
                    <xdr:row>36</xdr:row>
                    <xdr:rowOff>99060</xdr:rowOff>
                  </from>
                  <to>
                    <xdr:col>15</xdr:col>
                    <xdr:colOff>7620</xdr:colOff>
                    <xdr:row>36</xdr:row>
                    <xdr:rowOff>441960</xdr:rowOff>
                  </to>
                </anchor>
              </controlPr>
            </control>
          </mc:Choice>
        </mc:AlternateContent>
        <mc:AlternateContent xmlns:mc="http://schemas.openxmlformats.org/markup-compatibility/2006">
          <mc:Choice Requires="x14">
            <control shapeId="49037" r:id="rId449" name="Check Box 909">
              <controlPr defaultSize="0" autoFill="0" autoLine="0" autoPict="0">
                <anchor moveWithCells="1">
                  <from>
                    <xdr:col>5</xdr:col>
                    <xdr:colOff>327660</xdr:colOff>
                    <xdr:row>36</xdr:row>
                    <xdr:rowOff>175260</xdr:rowOff>
                  </from>
                  <to>
                    <xdr:col>5</xdr:col>
                    <xdr:colOff>975360</xdr:colOff>
                    <xdr:row>36</xdr:row>
                    <xdr:rowOff>365760</xdr:rowOff>
                  </to>
                </anchor>
              </controlPr>
            </control>
          </mc:Choice>
        </mc:AlternateContent>
        <mc:AlternateContent xmlns:mc="http://schemas.openxmlformats.org/markup-compatibility/2006">
          <mc:Choice Requires="x14">
            <control shapeId="49038" r:id="rId450" name="Group Box 910">
              <controlPr defaultSize="0" autoFill="0" autoPict="0">
                <anchor moveWithCells="1">
                  <from>
                    <xdr:col>9</xdr:col>
                    <xdr:colOff>68580</xdr:colOff>
                    <xdr:row>41</xdr:row>
                    <xdr:rowOff>99060</xdr:rowOff>
                  </from>
                  <to>
                    <xdr:col>15</xdr:col>
                    <xdr:colOff>906780</xdr:colOff>
                    <xdr:row>41</xdr:row>
                    <xdr:rowOff>441960</xdr:rowOff>
                  </to>
                </anchor>
              </controlPr>
            </control>
          </mc:Choice>
        </mc:AlternateContent>
        <mc:AlternateContent xmlns:mc="http://schemas.openxmlformats.org/markup-compatibility/2006">
          <mc:Choice Requires="x14">
            <control shapeId="49039" r:id="rId451" name="Group Box 911">
              <controlPr defaultSize="0" autoFill="0" autoPict="0">
                <anchor moveWithCells="1">
                  <from>
                    <xdr:col>6</xdr:col>
                    <xdr:colOff>60960</xdr:colOff>
                    <xdr:row>41</xdr:row>
                    <xdr:rowOff>99060</xdr:rowOff>
                  </from>
                  <to>
                    <xdr:col>8</xdr:col>
                    <xdr:colOff>723900</xdr:colOff>
                    <xdr:row>41</xdr:row>
                    <xdr:rowOff>441960</xdr:rowOff>
                  </to>
                </anchor>
              </controlPr>
            </control>
          </mc:Choice>
        </mc:AlternateContent>
        <mc:AlternateContent xmlns:mc="http://schemas.openxmlformats.org/markup-compatibility/2006">
          <mc:Choice Requires="x14">
            <control shapeId="49040" r:id="rId452" name="Group Box 912">
              <controlPr defaultSize="0" autoFill="0" autoPict="0">
                <anchor moveWithCells="1">
                  <from>
                    <xdr:col>9</xdr:col>
                    <xdr:colOff>68580</xdr:colOff>
                    <xdr:row>42</xdr:row>
                    <xdr:rowOff>99060</xdr:rowOff>
                  </from>
                  <to>
                    <xdr:col>15</xdr:col>
                    <xdr:colOff>906780</xdr:colOff>
                    <xdr:row>42</xdr:row>
                    <xdr:rowOff>441960</xdr:rowOff>
                  </to>
                </anchor>
              </controlPr>
            </control>
          </mc:Choice>
        </mc:AlternateContent>
        <mc:AlternateContent xmlns:mc="http://schemas.openxmlformats.org/markup-compatibility/2006">
          <mc:Choice Requires="x14">
            <control shapeId="49041" r:id="rId453" name="Group Box 913">
              <controlPr defaultSize="0" autoFill="0" autoPict="0">
                <anchor moveWithCells="1">
                  <from>
                    <xdr:col>6</xdr:col>
                    <xdr:colOff>60960</xdr:colOff>
                    <xdr:row>42</xdr:row>
                    <xdr:rowOff>99060</xdr:rowOff>
                  </from>
                  <to>
                    <xdr:col>8</xdr:col>
                    <xdr:colOff>723900</xdr:colOff>
                    <xdr:row>42</xdr:row>
                    <xdr:rowOff>441960</xdr:rowOff>
                  </to>
                </anchor>
              </controlPr>
            </control>
          </mc:Choice>
        </mc:AlternateContent>
        <mc:AlternateContent xmlns:mc="http://schemas.openxmlformats.org/markup-compatibility/2006">
          <mc:Choice Requires="x14">
            <control shapeId="49042" r:id="rId454" name="Group Box 914">
              <controlPr defaultSize="0" autoFill="0" autoPict="0">
                <anchor moveWithCells="1">
                  <from>
                    <xdr:col>9</xdr:col>
                    <xdr:colOff>68580</xdr:colOff>
                    <xdr:row>43</xdr:row>
                    <xdr:rowOff>99060</xdr:rowOff>
                  </from>
                  <to>
                    <xdr:col>15</xdr:col>
                    <xdr:colOff>906780</xdr:colOff>
                    <xdr:row>43</xdr:row>
                    <xdr:rowOff>441960</xdr:rowOff>
                  </to>
                </anchor>
              </controlPr>
            </control>
          </mc:Choice>
        </mc:AlternateContent>
        <mc:AlternateContent xmlns:mc="http://schemas.openxmlformats.org/markup-compatibility/2006">
          <mc:Choice Requires="x14">
            <control shapeId="49043" r:id="rId455" name="Group Box 915">
              <controlPr defaultSize="0" autoFill="0" autoPict="0">
                <anchor moveWithCells="1">
                  <from>
                    <xdr:col>6</xdr:col>
                    <xdr:colOff>60960</xdr:colOff>
                    <xdr:row>43</xdr:row>
                    <xdr:rowOff>99060</xdr:rowOff>
                  </from>
                  <to>
                    <xdr:col>8</xdr:col>
                    <xdr:colOff>723900</xdr:colOff>
                    <xdr:row>43</xdr:row>
                    <xdr:rowOff>441960</xdr:rowOff>
                  </to>
                </anchor>
              </controlPr>
            </control>
          </mc:Choice>
        </mc:AlternateContent>
        <mc:AlternateContent xmlns:mc="http://schemas.openxmlformats.org/markup-compatibility/2006">
          <mc:Choice Requires="x14">
            <control shapeId="49044" r:id="rId456" name="Group Box 916">
              <controlPr defaultSize="0" autoFill="0" autoPict="0">
                <anchor moveWithCells="1">
                  <from>
                    <xdr:col>9</xdr:col>
                    <xdr:colOff>68580</xdr:colOff>
                    <xdr:row>45</xdr:row>
                    <xdr:rowOff>99060</xdr:rowOff>
                  </from>
                  <to>
                    <xdr:col>15</xdr:col>
                    <xdr:colOff>906780</xdr:colOff>
                    <xdr:row>45</xdr:row>
                    <xdr:rowOff>441960</xdr:rowOff>
                  </to>
                </anchor>
              </controlPr>
            </control>
          </mc:Choice>
        </mc:AlternateContent>
        <mc:AlternateContent xmlns:mc="http://schemas.openxmlformats.org/markup-compatibility/2006">
          <mc:Choice Requires="x14">
            <control shapeId="49045" r:id="rId457" name="Group Box 917">
              <controlPr defaultSize="0" autoFill="0" autoPict="0">
                <anchor moveWithCells="1">
                  <from>
                    <xdr:col>6</xdr:col>
                    <xdr:colOff>60960</xdr:colOff>
                    <xdr:row>45</xdr:row>
                    <xdr:rowOff>99060</xdr:rowOff>
                  </from>
                  <to>
                    <xdr:col>8</xdr:col>
                    <xdr:colOff>723900</xdr:colOff>
                    <xdr:row>45</xdr:row>
                    <xdr:rowOff>441960</xdr:rowOff>
                  </to>
                </anchor>
              </controlPr>
            </control>
          </mc:Choice>
        </mc:AlternateContent>
        <mc:AlternateContent xmlns:mc="http://schemas.openxmlformats.org/markup-compatibility/2006">
          <mc:Choice Requires="x14">
            <control shapeId="49046" r:id="rId458" name="Group Box 918">
              <controlPr defaultSize="0" autoFill="0" autoPict="0">
                <anchor moveWithCells="1">
                  <from>
                    <xdr:col>9</xdr:col>
                    <xdr:colOff>68580</xdr:colOff>
                    <xdr:row>44</xdr:row>
                    <xdr:rowOff>99060</xdr:rowOff>
                  </from>
                  <to>
                    <xdr:col>15</xdr:col>
                    <xdr:colOff>906780</xdr:colOff>
                    <xdr:row>44</xdr:row>
                    <xdr:rowOff>441960</xdr:rowOff>
                  </to>
                </anchor>
              </controlPr>
            </control>
          </mc:Choice>
        </mc:AlternateContent>
        <mc:AlternateContent xmlns:mc="http://schemas.openxmlformats.org/markup-compatibility/2006">
          <mc:Choice Requires="x14">
            <control shapeId="49047" r:id="rId459" name="Group Box 919">
              <controlPr defaultSize="0" autoFill="0" autoPict="0">
                <anchor moveWithCells="1">
                  <from>
                    <xdr:col>6</xdr:col>
                    <xdr:colOff>60960</xdr:colOff>
                    <xdr:row>44</xdr:row>
                    <xdr:rowOff>99060</xdr:rowOff>
                  </from>
                  <to>
                    <xdr:col>8</xdr:col>
                    <xdr:colOff>723900</xdr:colOff>
                    <xdr:row>44</xdr:row>
                    <xdr:rowOff>441960</xdr:rowOff>
                  </to>
                </anchor>
              </controlPr>
            </control>
          </mc:Choice>
        </mc:AlternateContent>
        <mc:AlternateContent xmlns:mc="http://schemas.openxmlformats.org/markup-compatibility/2006">
          <mc:Choice Requires="x14">
            <control shapeId="49048" r:id="rId460" name="Group Box 920">
              <controlPr defaultSize="0" autoFill="0" autoPict="0">
                <anchor moveWithCells="1">
                  <from>
                    <xdr:col>9</xdr:col>
                    <xdr:colOff>68580</xdr:colOff>
                    <xdr:row>42</xdr:row>
                    <xdr:rowOff>0</xdr:rowOff>
                  </from>
                  <to>
                    <xdr:col>15</xdr:col>
                    <xdr:colOff>922020</xdr:colOff>
                    <xdr:row>42</xdr:row>
                    <xdr:rowOff>358140</xdr:rowOff>
                  </to>
                </anchor>
              </controlPr>
            </control>
          </mc:Choice>
        </mc:AlternateContent>
        <mc:AlternateContent xmlns:mc="http://schemas.openxmlformats.org/markup-compatibility/2006">
          <mc:Choice Requires="x14">
            <control shapeId="49049" r:id="rId461" name="Group Box 921">
              <controlPr defaultSize="0" autoFill="0" autoPict="0">
                <anchor moveWithCells="1">
                  <from>
                    <xdr:col>6</xdr:col>
                    <xdr:colOff>60960</xdr:colOff>
                    <xdr:row>42</xdr:row>
                    <xdr:rowOff>0</xdr:rowOff>
                  </from>
                  <to>
                    <xdr:col>9</xdr:col>
                    <xdr:colOff>7620</xdr:colOff>
                    <xdr:row>42</xdr:row>
                    <xdr:rowOff>342900</xdr:rowOff>
                  </to>
                </anchor>
              </controlPr>
            </control>
          </mc:Choice>
        </mc:AlternateContent>
        <mc:AlternateContent xmlns:mc="http://schemas.openxmlformats.org/markup-compatibility/2006">
          <mc:Choice Requires="x14">
            <control shapeId="49050" r:id="rId462" name="Group Box 922">
              <controlPr defaultSize="0" autoFill="0" autoPict="0">
                <anchor moveWithCells="1">
                  <from>
                    <xdr:col>12</xdr:col>
                    <xdr:colOff>68580</xdr:colOff>
                    <xdr:row>42</xdr:row>
                    <xdr:rowOff>0</xdr:rowOff>
                  </from>
                  <to>
                    <xdr:col>17</xdr:col>
                    <xdr:colOff>1005840</xdr:colOff>
                    <xdr:row>42</xdr:row>
                    <xdr:rowOff>358140</xdr:rowOff>
                  </to>
                </anchor>
              </controlPr>
            </control>
          </mc:Choice>
        </mc:AlternateContent>
        <mc:AlternateContent xmlns:mc="http://schemas.openxmlformats.org/markup-compatibility/2006">
          <mc:Choice Requires="x14">
            <control shapeId="49051" r:id="rId463" name="Group Box 923">
              <controlPr defaultSize="0" autoFill="0" autoPict="0">
                <anchor moveWithCells="1">
                  <from>
                    <xdr:col>9</xdr:col>
                    <xdr:colOff>60960</xdr:colOff>
                    <xdr:row>42</xdr:row>
                    <xdr:rowOff>0</xdr:rowOff>
                  </from>
                  <to>
                    <xdr:col>15</xdr:col>
                    <xdr:colOff>7620</xdr:colOff>
                    <xdr:row>42</xdr:row>
                    <xdr:rowOff>342900</xdr:rowOff>
                  </to>
                </anchor>
              </controlPr>
            </control>
          </mc:Choice>
        </mc:AlternateContent>
        <mc:AlternateContent xmlns:mc="http://schemas.openxmlformats.org/markup-compatibility/2006">
          <mc:Choice Requires="x14">
            <control shapeId="49052" r:id="rId464" name="Group Box 924">
              <controlPr defaultSize="0" autoFill="0" autoPict="0">
                <anchor moveWithCells="1">
                  <from>
                    <xdr:col>9</xdr:col>
                    <xdr:colOff>68580</xdr:colOff>
                    <xdr:row>42</xdr:row>
                    <xdr:rowOff>99060</xdr:rowOff>
                  </from>
                  <to>
                    <xdr:col>15</xdr:col>
                    <xdr:colOff>922020</xdr:colOff>
                    <xdr:row>42</xdr:row>
                    <xdr:rowOff>457200</xdr:rowOff>
                  </to>
                </anchor>
              </controlPr>
            </control>
          </mc:Choice>
        </mc:AlternateContent>
        <mc:AlternateContent xmlns:mc="http://schemas.openxmlformats.org/markup-compatibility/2006">
          <mc:Choice Requires="x14">
            <control shapeId="49053" r:id="rId465" name="Group Box 925">
              <controlPr defaultSize="0" autoFill="0" autoPict="0">
                <anchor moveWithCells="1">
                  <from>
                    <xdr:col>6</xdr:col>
                    <xdr:colOff>60960</xdr:colOff>
                    <xdr:row>42</xdr:row>
                    <xdr:rowOff>99060</xdr:rowOff>
                  </from>
                  <to>
                    <xdr:col>9</xdr:col>
                    <xdr:colOff>7620</xdr:colOff>
                    <xdr:row>42</xdr:row>
                    <xdr:rowOff>441960</xdr:rowOff>
                  </to>
                </anchor>
              </controlPr>
            </control>
          </mc:Choice>
        </mc:AlternateContent>
        <mc:AlternateContent xmlns:mc="http://schemas.openxmlformats.org/markup-compatibility/2006">
          <mc:Choice Requires="x14">
            <control shapeId="49054" r:id="rId466" name="Group Box 926">
              <controlPr defaultSize="0" autoFill="0" autoPict="0">
                <anchor moveWithCells="1">
                  <from>
                    <xdr:col>9</xdr:col>
                    <xdr:colOff>60960</xdr:colOff>
                    <xdr:row>42</xdr:row>
                    <xdr:rowOff>99060</xdr:rowOff>
                  </from>
                  <to>
                    <xdr:col>15</xdr:col>
                    <xdr:colOff>7620</xdr:colOff>
                    <xdr:row>42</xdr:row>
                    <xdr:rowOff>441960</xdr:rowOff>
                  </to>
                </anchor>
              </controlPr>
            </control>
          </mc:Choice>
        </mc:AlternateContent>
        <mc:AlternateContent xmlns:mc="http://schemas.openxmlformats.org/markup-compatibility/2006">
          <mc:Choice Requires="x14">
            <control shapeId="49055" r:id="rId467" name="Check Box 927">
              <controlPr defaultSize="0" autoFill="0" autoLine="0" autoPict="0">
                <anchor moveWithCells="1">
                  <from>
                    <xdr:col>5</xdr:col>
                    <xdr:colOff>327660</xdr:colOff>
                    <xdr:row>42</xdr:row>
                    <xdr:rowOff>175260</xdr:rowOff>
                  </from>
                  <to>
                    <xdr:col>5</xdr:col>
                    <xdr:colOff>975360</xdr:colOff>
                    <xdr:row>42</xdr:row>
                    <xdr:rowOff>365760</xdr:rowOff>
                  </to>
                </anchor>
              </controlPr>
            </control>
          </mc:Choice>
        </mc:AlternateContent>
        <mc:AlternateContent xmlns:mc="http://schemas.openxmlformats.org/markup-compatibility/2006">
          <mc:Choice Requires="x14">
            <control shapeId="49056" r:id="rId468" name="Group Box 928">
              <controlPr defaultSize="0" autoFill="0" autoPict="0">
                <anchor moveWithCells="1">
                  <from>
                    <xdr:col>9</xdr:col>
                    <xdr:colOff>68580</xdr:colOff>
                    <xdr:row>43</xdr:row>
                    <xdr:rowOff>99060</xdr:rowOff>
                  </from>
                  <to>
                    <xdr:col>15</xdr:col>
                    <xdr:colOff>922020</xdr:colOff>
                    <xdr:row>43</xdr:row>
                    <xdr:rowOff>457200</xdr:rowOff>
                  </to>
                </anchor>
              </controlPr>
            </control>
          </mc:Choice>
        </mc:AlternateContent>
        <mc:AlternateContent xmlns:mc="http://schemas.openxmlformats.org/markup-compatibility/2006">
          <mc:Choice Requires="x14">
            <control shapeId="49057" r:id="rId469" name="Group Box 929">
              <controlPr defaultSize="0" autoFill="0" autoPict="0">
                <anchor moveWithCells="1">
                  <from>
                    <xdr:col>6</xdr:col>
                    <xdr:colOff>60960</xdr:colOff>
                    <xdr:row>43</xdr:row>
                    <xdr:rowOff>99060</xdr:rowOff>
                  </from>
                  <to>
                    <xdr:col>9</xdr:col>
                    <xdr:colOff>7620</xdr:colOff>
                    <xdr:row>43</xdr:row>
                    <xdr:rowOff>441960</xdr:rowOff>
                  </to>
                </anchor>
              </controlPr>
            </control>
          </mc:Choice>
        </mc:AlternateContent>
        <mc:AlternateContent xmlns:mc="http://schemas.openxmlformats.org/markup-compatibility/2006">
          <mc:Choice Requires="x14">
            <control shapeId="49058" r:id="rId470" name="Group Box 930">
              <controlPr defaultSize="0" autoFill="0" autoPict="0">
                <anchor moveWithCells="1">
                  <from>
                    <xdr:col>9</xdr:col>
                    <xdr:colOff>60960</xdr:colOff>
                    <xdr:row>43</xdr:row>
                    <xdr:rowOff>99060</xdr:rowOff>
                  </from>
                  <to>
                    <xdr:col>15</xdr:col>
                    <xdr:colOff>7620</xdr:colOff>
                    <xdr:row>43</xdr:row>
                    <xdr:rowOff>441960</xdr:rowOff>
                  </to>
                </anchor>
              </controlPr>
            </control>
          </mc:Choice>
        </mc:AlternateContent>
        <mc:AlternateContent xmlns:mc="http://schemas.openxmlformats.org/markup-compatibility/2006">
          <mc:Choice Requires="x14">
            <control shapeId="49059" r:id="rId471" name="Check Box 931">
              <controlPr defaultSize="0" autoFill="0" autoLine="0" autoPict="0">
                <anchor moveWithCells="1">
                  <from>
                    <xdr:col>5</xdr:col>
                    <xdr:colOff>327660</xdr:colOff>
                    <xdr:row>43</xdr:row>
                    <xdr:rowOff>175260</xdr:rowOff>
                  </from>
                  <to>
                    <xdr:col>5</xdr:col>
                    <xdr:colOff>975360</xdr:colOff>
                    <xdr:row>43</xdr:row>
                    <xdr:rowOff>365760</xdr:rowOff>
                  </to>
                </anchor>
              </controlPr>
            </control>
          </mc:Choice>
        </mc:AlternateContent>
        <mc:AlternateContent xmlns:mc="http://schemas.openxmlformats.org/markup-compatibility/2006">
          <mc:Choice Requires="x14">
            <control shapeId="49060" r:id="rId472" name="Group Box 932">
              <controlPr defaultSize="0" autoFill="0" autoPict="0">
                <anchor moveWithCells="1">
                  <from>
                    <xdr:col>9</xdr:col>
                    <xdr:colOff>68580</xdr:colOff>
                    <xdr:row>44</xdr:row>
                    <xdr:rowOff>99060</xdr:rowOff>
                  </from>
                  <to>
                    <xdr:col>15</xdr:col>
                    <xdr:colOff>922020</xdr:colOff>
                    <xdr:row>44</xdr:row>
                    <xdr:rowOff>457200</xdr:rowOff>
                  </to>
                </anchor>
              </controlPr>
            </control>
          </mc:Choice>
        </mc:AlternateContent>
        <mc:AlternateContent xmlns:mc="http://schemas.openxmlformats.org/markup-compatibility/2006">
          <mc:Choice Requires="x14">
            <control shapeId="49061" r:id="rId473" name="Group Box 933">
              <controlPr defaultSize="0" autoFill="0" autoPict="0">
                <anchor moveWithCells="1">
                  <from>
                    <xdr:col>6</xdr:col>
                    <xdr:colOff>60960</xdr:colOff>
                    <xdr:row>44</xdr:row>
                    <xdr:rowOff>99060</xdr:rowOff>
                  </from>
                  <to>
                    <xdr:col>9</xdr:col>
                    <xdr:colOff>7620</xdr:colOff>
                    <xdr:row>44</xdr:row>
                    <xdr:rowOff>441960</xdr:rowOff>
                  </to>
                </anchor>
              </controlPr>
            </control>
          </mc:Choice>
        </mc:AlternateContent>
        <mc:AlternateContent xmlns:mc="http://schemas.openxmlformats.org/markup-compatibility/2006">
          <mc:Choice Requires="x14">
            <control shapeId="49062" r:id="rId474" name="Group Box 934">
              <controlPr defaultSize="0" autoFill="0" autoPict="0">
                <anchor moveWithCells="1">
                  <from>
                    <xdr:col>9</xdr:col>
                    <xdr:colOff>60960</xdr:colOff>
                    <xdr:row>44</xdr:row>
                    <xdr:rowOff>99060</xdr:rowOff>
                  </from>
                  <to>
                    <xdr:col>15</xdr:col>
                    <xdr:colOff>7620</xdr:colOff>
                    <xdr:row>44</xdr:row>
                    <xdr:rowOff>441960</xdr:rowOff>
                  </to>
                </anchor>
              </controlPr>
            </control>
          </mc:Choice>
        </mc:AlternateContent>
        <mc:AlternateContent xmlns:mc="http://schemas.openxmlformats.org/markup-compatibility/2006">
          <mc:Choice Requires="x14">
            <control shapeId="49063" r:id="rId475" name="Check Box 935">
              <controlPr defaultSize="0" autoFill="0" autoLine="0" autoPict="0">
                <anchor moveWithCells="1">
                  <from>
                    <xdr:col>5</xdr:col>
                    <xdr:colOff>327660</xdr:colOff>
                    <xdr:row>44</xdr:row>
                    <xdr:rowOff>175260</xdr:rowOff>
                  </from>
                  <to>
                    <xdr:col>5</xdr:col>
                    <xdr:colOff>975360</xdr:colOff>
                    <xdr:row>44</xdr:row>
                    <xdr:rowOff>365760</xdr:rowOff>
                  </to>
                </anchor>
              </controlPr>
            </control>
          </mc:Choice>
        </mc:AlternateContent>
        <mc:AlternateContent xmlns:mc="http://schemas.openxmlformats.org/markup-compatibility/2006">
          <mc:Choice Requires="x14">
            <control shapeId="49064" r:id="rId476" name="Group Box 936">
              <controlPr defaultSize="0" autoFill="0" autoPict="0">
                <anchor moveWithCells="1">
                  <from>
                    <xdr:col>9</xdr:col>
                    <xdr:colOff>68580</xdr:colOff>
                    <xdr:row>45</xdr:row>
                    <xdr:rowOff>99060</xdr:rowOff>
                  </from>
                  <to>
                    <xdr:col>15</xdr:col>
                    <xdr:colOff>922020</xdr:colOff>
                    <xdr:row>45</xdr:row>
                    <xdr:rowOff>457200</xdr:rowOff>
                  </to>
                </anchor>
              </controlPr>
            </control>
          </mc:Choice>
        </mc:AlternateContent>
        <mc:AlternateContent xmlns:mc="http://schemas.openxmlformats.org/markup-compatibility/2006">
          <mc:Choice Requires="x14">
            <control shapeId="49065" r:id="rId477" name="Group Box 937">
              <controlPr defaultSize="0" autoFill="0" autoPict="0">
                <anchor moveWithCells="1">
                  <from>
                    <xdr:col>6</xdr:col>
                    <xdr:colOff>60960</xdr:colOff>
                    <xdr:row>45</xdr:row>
                    <xdr:rowOff>99060</xdr:rowOff>
                  </from>
                  <to>
                    <xdr:col>9</xdr:col>
                    <xdr:colOff>7620</xdr:colOff>
                    <xdr:row>45</xdr:row>
                    <xdr:rowOff>441960</xdr:rowOff>
                  </to>
                </anchor>
              </controlPr>
            </control>
          </mc:Choice>
        </mc:AlternateContent>
        <mc:AlternateContent xmlns:mc="http://schemas.openxmlformats.org/markup-compatibility/2006">
          <mc:Choice Requires="x14">
            <control shapeId="49066" r:id="rId478" name="Group Box 938">
              <controlPr defaultSize="0" autoFill="0" autoPict="0">
                <anchor moveWithCells="1">
                  <from>
                    <xdr:col>9</xdr:col>
                    <xdr:colOff>60960</xdr:colOff>
                    <xdr:row>45</xdr:row>
                    <xdr:rowOff>99060</xdr:rowOff>
                  </from>
                  <to>
                    <xdr:col>15</xdr:col>
                    <xdr:colOff>7620</xdr:colOff>
                    <xdr:row>45</xdr:row>
                    <xdr:rowOff>441960</xdr:rowOff>
                  </to>
                </anchor>
              </controlPr>
            </control>
          </mc:Choice>
        </mc:AlternateContent>
        <mc:AlternateContent xmlns:mc="http://schemas.openxmlformats.org/markup-compatibility/2006">
          <mc:Choice Requires="x14">
            <control shapeId="49067" r:id="rId479" name="Check Box 939">
              <controlPr defaultSize="0" autoFill="0" autoLine="0" autoPict="0">
                <anchor moveWithCells="1">
                  <from>
                    <xdr:col>5</xdr:col>
                    <xdr:colOff>327660</xdr:colOff>
                    <xdr:row>45</xdr:row>
                    <xdr:rowOff>175260</xdr:rowOff>
                  </from>
                  <to>
                    <xdr:col>5</xdr:col>
                    <xdr:colOff>975360</xdr:colOff>
                    <xdr:row>45</xdr:row>
                    <xdr:rowOff>365760</xdr:rowOff>
                  </to>
                </anchor>
              </controlPr>
            </control>
          </mc:Choice>
        </mc:AlternateContent>
        <mc:AlternateContent xmlns:mc="http://schemas.openxmlformats.org/markup-compatibility/2006">
          <mc:Choice Requires="x14">
            <control shapeId="49068" r:id="rId480" name="Group Box 940">
              <controlPr defaultSize="0" autoFill="0" autoPict="0">
                <anchor moveWithCells="1">
                  <from>
                    <xdr:col>12</xdr:col>
                    <xdr:colOff>68580</xdr:colOff>
                    <xdr:row>42</xdr:row>
                    <xdr:rowOff>99060</xdr:rowOff>
                  </from>
                  <to>
                    <xdr:col>17</xdr:col>
                    <xdr:colOff>1005840</xdr:colOff>
                    <xdr:row>42</xdr:row>
                    <xdr:rowOff>457200</xdr:rowOff>
                  </to>
                </anchor>
              </controlPr>
            </control>
          </mc:Choice>
        </mc:AlternateContent>
        <mc:AlternateContent xmlns:mc="http://schemas.openxmlformats.org/markup-compatibility/2006">
          <mc:Choice Requires="x14">
            <control shapeId="49069" r:id="rId481" name="Group Box 941">
              <controlPr defaultSize="0" autoFill="0" autoPict="0">
                <anchor moveWithCells="1">
                  <from>
                    <xdr:col>12</xdr:col>
                    <xdr:colOff>68580</xdr:colOff>
                    <xdr:row>43</xdr:row>
                    <xdr:rowOff>99060</xdr:rowOff>
                  </from>
                  <to>
                    <xdr:col>17</xdr:col>
                    <xdr:colOff>1005840</xdr:colOff>
                    <xdr:row>43</xdr:row>
                    <xdr:rowOff>457200</xdr:rowOff>
                  </to>
                </anchor>
              </controlPr>
            </control>
          </mc:Choice>
        </mc:AlternateContent>
        <mc:AlternateContent xmlns:mc="http://schemas.openxmlformats.org/markup-compatibility/2006">
          <mc:Choice Requires="x14">
            <control shapeId="49070" r:id="rId482" name="Group Box 942">
              <controlPr defaultSize="0" autoFill="0" autoPict="0">
                <anchor moveWithCells="1">
                  <from>
                    <xdr:col>12</xdr:col>
                    <xdr:colOff>68580</xdr:colOff>
                    <xdr:row>44</xdr:row>
                    <xdr:rowOff>99060</xdr:rowOff>
                  </from>
                  <to>
                    <xdr:col>17</xdr:col>
                    <xdr:colOff>1005840</xdr:colOff>
                    <xdr:row>44</xdr:row>
                    <xdr:rowOff>457200</xdr:rowOff>
                  </to>
                </anchor>
              </controlPr>
            </control>
          </mc:Choice>
        </mc:AlternateContent>
        <mc:AlternateContent xmlns:mc="http://schemas.openxmlformats.org/markup-compatibility/2006">
          <mc:Choice Requires="x14">
            <control shapeId="49071" r:id="rId483" name="Group Box 943">
              <controlPr defaultSize="0" autoFill="0" autoPict="0">
                <anchor moveWithCells="1">
                  <from>
                    <xdr:col>12</xdr:col>
                    <xdr:colOff>68580</xdr:colOff>
                    <xdr:row>45</xdr:row>
                    <xdr:rowOff>99060</xdr:rowOff>
                  </from>
                  <to>
                    <xdr:col>17</xdr:col>
                    <xdr:colOff>1005840</xdr:colOff>
                    <xdr:row>45</xdr:row>
                    <xdr:rowOff>457200</xdr:rowOff>
                  </to>
                </anchor>
              </controlPr>
            </control>
          </mc:Choice>
        </mc:AlternateContent>
        <mc:AlternateContent xmlns:mc="http://schemas.openxmlformats.org/markup-compatibility/2006">
          <mc:Choice Requires="x14">
            <control shapeId="49072" r:id="rId484" name="Group Box 944">
              <controlPr defaultSize="0" autoFill="0" autoPict="0">
                <anchor moveWithCells="1">
                  <from>
                    <xdr:col>18</xdr:col>
                    <xdr:colOff>68580</xdr:colOff>
                    <xdr:row>41</xdr:row>
                    <xdr:rowOff>99060</xdr:rowOff>
                  </from>
                  <to>
                    <xdr:col>21</xdr:col>
                    <xdr:colOff>0</xdr:colOff>
                    <xdr:row>41</xdr:row>
                    <xdr:rowOff>457200</xdr:rowOff>
                  </to>
                </anchor>
              </controlPr>
            </control>
          </mc:Choice>
        </mc:AlternateContent>
        <mc:AlternateContent xmlns:mc="http://schemas.openxmlformats.org/markup-compatibility/2006">
          <mc:Choice Requires="x14">
            <control shapeId="49073" r:id="rId485" name="Group Box 945">
              <controlPr defaultSize="0" autoFill="0" autoPict="0">
                <anchor moveWithCells="1">
                  <from>
                    <xdr:col>15</xdr:col>
                    <xdr:colOff>60960</xdr:colOff>
                    <xdr:row>41</xdr:row>
                    <xdr:rowOff>99060</xdr:rowOff>
                  </from>
                  <to>
                    <xdr:col>17</xdr:col>
                    <xdr:colOff>137160</xdr:colOff>
                    <xdr:row>41</xdr:row>
                    <xdr:rowOff>441960</xdr:rowOff>
                  </to>
                </anchor>
              </controlPr>
            </control>
          </mc:Choice>
        </mc:AlternateContent>
        <mc:AlternateContent xmlns:mc="http://schemas.openxmlformats.org/markup-compatibility/2006">
          <mc:Choice Requires="x14">
            <control shapeId="49074" r:id="rId486" name="Group Box 946">
              <controlPr defaultSize="0" autoFill="0" autoPict="0">
                <anchor moveWithCells="1">
                  <from>
                    <xdr:col>21</xdr:col>
                    <xdr:colOff>68580</xdr:colOff>
                    <xdr:row>41</xdr:row>
                    <xdr:rowOff>99060</xdr:rowOff>
                  </from>
                  <to>
                    <xdr:col>25</xdr:col>
                    <xdr:colOff>609600</xdr:colOff>
                    <xdr:row>41</xdr:row>
                    <xdr:rowOff>457200</xdr:rowOff>
                  </to>
                </anchor>
              </controlPr>
            </control>
          </mc:Choice>
        </mc:AlternateContent>
        <mc:AlternateContent xmlns:mc="http://schemas.openxmlformats.org/markup-compatibility/2006">
          <mc:Choice Requires="x14">
            <control shapeId="49075" r:id="rId487" name="Group Box 947">
              <controlPr defaultSize="0" autoFill="0" autoPict="0">
                <anchor moveWithCells="1">
                  <from>
                    <xdr:col>18</xdr:col>
                    <xdr:colOff>60960</xdr:colOff>
                    <xdr:row>41</xdr:row>
                    <xdr:rowOff>99060</xdr:rowOff>
                  </from>
                  <to>
                    <xdr:col>20</xdr:col>
                    <xdr:colOff>137160</xdr:colOff>
                    <xdr:row>41</xdr:row>
                    <xdr:rowOff>441960</xdr:rowOff>
                  </to>
                </anchor>
              </controlPr>
            </control>
          </mc:Choice>
        </mc:AlternateContent>
        <mc:AlternateContent xmlns:mc="http://schemas.openxmlformats.org/markup-compatibility/2006">
          <mc:Choice Requires="x14">
            <control shapeId="49076" r:id="rId488" name="Group Box 948">
              <controlPr defaultSize="0" autoFill="0" autoPict="0">
                <anchor moveWithCells="1">
                  <from>
                    <xdr:col>18</xdr:col>
                    <xdr:colOff>68580</xdr:colOff>
                    <xdr:row>41</xdr:row>
                    <xdr:rowOff>99060</xdr:rowOff>
                  </from>
                  <to>
                    <xdr:col>21</xdr:col>
                    <xdr:colOff>0</xdr:colOff>
                    <xdr:row>41</xdr:row>
                    <xdr:rowOff>457200</xdr:rowOff>
                  </to>
                </anchor>
              </controlPr>
            </control>
          </mc:Choice>
        </mc:AlternateContent>
        <mc:AlternateContent xmlns:mc="http://schemas.openxmlformats.org/markup-compatibility/2006">
          <mc:Choice Requires="x14">
            <control shapeId="49077" r:id="rId489" name="Group Box 949">
              <controlPr defaultSize="0" autoFill="0" autoPict="0">
                <anchor moveWithCells="1">
                  <from>
                    <xdr:col>15</xdr:col>
                    <xdr:colOff>60960</xdr:colOff>
                    <xdr:row>41</xdr:row>
                    <xdr:rowOff>99060</xdr:rowOff>
                  </from>
                  <to>
                    <xdr:col>17</xdr:col>
                    <xdr:colOff>137160</xdr:colOff>
                    <xdr:row>41</xdr:row>
                    <xdr:rowOff>441960</xdr:rowOff>
                  </to>
                </anchor>
              </controlPr>
            </control>
          </mc:Choice>
        </mc:AlternateContent>
        <mc:AlternateContent xmlns:mc="http://schemas.openxmlformats.org/markup-compatibility/2006">
          <mc:Choice Requires="x14">
            <control shapeId="49078" r:id="rId490" name="Group Box 950">
              <controlPr defaultSize="0" autoFill="0" autoPict="0">
                <anchor moveWithCells="1">
                  <from>
                    <xdr:col>21</xdr:col>
                    <xdr:colOff>68580</xdr:colOff>
                    <xdr:row>41</xdr:row>
                    <xdr:rowOff>99060</xdr:rowOff>
                  </from>
                  <to>
                    <xdr:col>25</xdr:col>
                    <xdr:colOff>609600</xdr:colOff>
                    <xdr:row>41</xdr:row>
                    <xdr:rowOff>457200</xdr:rowOff>
                  </to>
                </anchor>
              </controlPr>
            </control>
          </mc:Choice>
        </mc:AlternateContent>
        <mc:AlternateContent xmlns:mc="http://schemas.openxmlformats.org/markup-compatibility/2006">
          <mc:Choice Requires="x14">
            <control shapeId="49079" r:id="rId491" name="Group Box 951">
              <controlPr defaultSize="0" autoFill="0" autoPict="0">
                <anchor moveWithCells="1">
                  <from>
                    <xdr:col>18</xdr:col>
                    <xdr:colOff>60960</xdr:colOff>
                    <xdr:row>41</xdr:row>
                    <xdr:rowOff>99060</xdr:rowOff>
                  </from>
                  <to>
                    <xdr:col>20</xdr:col>
                    <xdr:colOff>137160</xdr:colOff>
                    <xdr:row>41</xdr:row>
                    <xdr:rowOff>441960</xdr:rowOff>
                  </to>
                </anchor>
              </controlPr>
            </control>
          </mc:Choice>
        </mc:AlternateContent>
        <mc:AlternateContent xmlns:mc="http://schemas.openxmlformats.org/markup-compatibility/2006">
          <mc:Choice Requires="x14">
            <control shapeId="49080" r:id="rId492" name="Group Box 952">
              <controlPr defaultSize="0" autoFill="0" autoPict="0">
                <anchor moveWithCells="1">
                  <from>
                    <xdr:col>9</xdr:col>
                    <xdr:colOff>68580</xdr:colOff>
                    <xdr:row>41</xdr:row>
                    <xdr:rowOff>99060</xdr:rowOff>
                  </from>
                  <to>
                    <xdr:col>15</xdr:col>
                    <xdr:colOff>922020</xdr:colOff>
                    <xdr:row>41</xdr:row>
                    <xdr:rowOff>457200</xdr:rowOff>
                  </to>
                </anchor>
              </controlPr>
            </control>
          </mc:Choice>
        </mc:AlternateContent>
        <mc:AlternateContent xmlns:mc="http://schemas.openxmlformats.org/markup-compatibility/2006">
          <mc:Choice Requires="x14">
            <control shapeId="49081" r:id="rId493" name="Group Box 953">
              <controlPr defaultSize="0" autoFill="0" autoPict="0">
                <anchor moveWithCells="1">
                  <from>
                    <xdr:col>6</xdr:col>
                    <xdr:colOff>60960</xdr:colOff>
                    <xdr:row>41</xdr:row>
                    <xdr:rowOff>99060</xdr:rowOff>
                  </from>
                  <to>
                    <xdr:col>9</xdr:col>
                    <xdr:colOff>7620</xdr:colOff>
                    <xdr:row>41</xdr:row>
                    <xdr:rowOff>441960</xdr:rowOff>
                  </to>
                </anchor>
              </controlPr>
            </control>
          </mc:Choice>
        </mc:AlternateContent>
        <mc:AlternateContent xmlns:mc="http://schemas.openxmlformats.org/markup-compatibility/2006">
          <mc:Choice Requires="x14">
            <control shapeId="49082" r:id="rId494" name="Group Box 954">
              <controlPr defaultSize="0" autoFill="0" autoPict="0">
                <anchor moveWithCells="1">
                  <from>
                    <xdr:col>12</xdr:col>
                    <xdr:colOff>68580</xdr:colOff>
                    <xdr:row>41</xdr:row>
                    <xdr:rowOff>99060</xdr:rowOff>
                  </from>
                  <to>
                    <xdr:col>17</xdr:col>
                    <xdr:colOff>1005840</xdr:colOff>
                    <xdr:row>41</xdr:row>
                    <xdr:rowOff>457200</xdr:rowOff>
                  </to>
                </anchor>
              </controlPr>
            </control>
          </mc:Choice>
        </mc:AlternateContent>
        <mc:AlternateContent xmlns:mc="http://schemas.openxmlformats.org/markup-compatibility/2006">
          <mc:Choice Requires="x14">
            <control shapeId="49083" r:id="rId495" name="Group Box 955">
              <controlPr defaultSize="0" autoFill="0" autoPict="0">
                <anchor moveWithCells="1">
                  <from>
                    <xdr:col>9</xdr:col>
                    <xdr:colOff>60960</xdr:colOff>
                    <xdr:row>41</xdr:row>
                    <xdr:rowOff>99060</xdr:rowOff>
                  </from>
                  <to>
                    <xdr:col>15</xdr:col>
                    <xdr:colOff>7620</xdr:colOff>
                    <xdr:row>41</xdr:row>
                    <xdr:rowOff>441960</xdr:rowOff>
                  </to>
                </anchor>
              </controlPr>
            </control>
          </mc:Choice>
        </mc:AlternateContent>
        <mc:AlternateContent xmlns:mc="http://schemas.openxmlformats.org/markup-compatibility/2006">
          <mc:Choice Requires="x14">
            <control shapeId="49084" r:id="rId496" name="Check Box 956">
              <controlPr defaultSize="0" autoFill="0" autoLine="0" autoPict="0">
                <anchor moveWithCells="1">
                  <from>
                    <xdr:col>5</xdr:col>
                    <xdr:colOff>327660</xdr:colOff>
                    <xdr:row>41</xdr:row>
                    <xdr:rowOff>175260</xdr:rowOff>
                  </from>
                  <to>
                    <xdr:col>5</xdr:col>
                    <xdr:colOff>975360</xdr:colOff>
                    <xdr:row>41</xdr:row>
                    <xdr:rowOff>365760</xdr:rowOff>
                  </to>
                </anchor>
              </controlPr>
            </control>
          </mc:Choice>
        </mc:AlternateContent>
        <mc:AlternateContent xmlns:mc="http://schemas.openxmlformats.org/markup-compatibility/2006">
          <mc:Choice Requires="x14">
            <control shapeId="49085" r:id="rId497" name="Group Box 957">
              <controlPr defaultSize="0" autoFill="0" autoPict="0">
                <anchor moveWithCells="1">
                  <from>
                    <xdr:col>9</xdr:col>
                    <xdr:colOff>68580</xdr:colOff>
                    <xdr:row>46</xdr:row>
                    <xdr:rowOff>99060</xdr:rowOff>
                  </from>
                  <to>
                    <xdr:col>15</xdr:col>
                    <xdr:colOff>906780</xdr:colOff>
                    <xdr:row>46</xdr:row>
                    <xdr:rowOff>441960</xdr:rowOff>
                  </to>
                </anchor>
              </controlPr>
            </control>
          </mc:Choice>
        </mc:AlternateContent>
        <mc:AlternateContent xmlns:mc="http://schemas.openxmlformats.org/markup-compatibility/2006">
          <mc:Choice Requires="x14">
            <control shapeId="49086" r:id="rId498" name="Group Box 958">
              <controlPr defaultSize="0" autoFill="0" autoPict="0">
                <anchor moveWithCells="1">
                  <from>
                    <xdr:col>6</xdr:col>
                    <xdr:colOff>60960</xdr:colOff>
                    <xdr:row>46</xdr:row>
                    <xdr:rowOff>99060</xdr:rowOff>
                  </from>
                  <to>
                    <xdr:col>8</xdr:col>
                    <xdr:colOff>723900</xdr:colOff>
                    <xdr:row>46</xdr:row>
                    <xdr:rowOff>441960</xdr:rowOff>
                  </to>
                </anchor>
              </controlPr>
            </control>
          </mc:Choice>
        </mc:AlternateContent>
        <mc:AlternateContent xmlns:mc="http://schemas.openxmlformats.org/markup-compatibility/2006">
          <mc:Choice Requires="x14">
            <control shapeId="49087" r:id="rId499" name="Group Box 959">
              <controlPr defaultSize="0" autoFill="0" autoPict="0">
                <anchor moveWithCells="1">
                  <from>
                    <xdr:col>9</xdr:col>
                    <xdr:colOff>68580</xdr:colOff>
                    <xdr:row>47</xdr:row>
                    <xdr:rowOff>99060</xdr:rowOff>
                  </from>
                  <to>
                    <xdr:col>15</xdr:col>
                    <xdr:colOff>906780</xdr:colOff>
                    <xdr:row>47</xdr:row>
                    <xdr:rowOff>441960</xdr:rowOff>
                  </to>
                </anchor>
              </controlPr>
            </control>
          </mc:Choice>
        </mc:AlternateContent>
        <mc:AlternateContent xmlns:mc="http://schemas.openxmlformats.org/markup-compatibility/2006">
          <mc:Choice Requires="x14">
            <control shapeId="49088" r:id="rId500" name="Group Box 960">
              <controlPr defaultSize="0" autoFill="0" autoPict="0">
                <anchor moveWithCells="1">
                  <from>
                    <xdr:col>6</xdr:col>
                    <xdr:colOff>60960</xdr:colOff>
                    <xdr:row>47</xdr:row>
                    <xdr:rowOff>99060</xdr:rowOff>
                  </from>
                  <to>
                    <xdr:col>8</xdr:col>
                    <xdr:colOff>723900</xdr:colOff>
                    <xdr:row>47</xdr:row>
                    <xdr:rowOff>441960</xdr:rowOff>
                  </to>
                </anchor>
              </controlPr>
            </control>
          </mc:Choice>
        </mc:AlternateContent>
        <mc:AlternateContent xmlns:mc="http://schemas.openxmlformats.org/markup-compatibility/2006">
          <mc:Choice Requires="x14">
            <control shapeId="49089" r:id="rId501" name="Group Box 961">
              <controlPr defaultSize="0" autoFill="0" autoPict="0">
                <anchor moveWithCells="1">
                  <from>
                    <xdr:col>9</xdr:col>
                    <xdr:colOff>68580</xdr:colOff>
                    <xdr:row>48</xdr:row>
                    <xdr:rowOff>99060</xdr:rowOff>
                  </from>
                  <to>
                    <xdr:col>15</xdr:col>
                    <xdr:colOff>906780</xdr:colOff>
                    <xdr:row>48</xdr:row>
                    <xdr:rowOff>441960</xdr:rowOff>
                  </to>
                </anchor>
              </controlPr>
            </control>
          </mc:Choice>
        </mc:AlternateContent>
        <mc:AlternateContent xmlns:mc="http://schemas.openxmlformats.org/markup-compatibility/2006">
          <mc:Choice Requires="x14">
            <control shapeId="49090" r:id="rId502" name="Group Box 962">
              <controlPr defaultSize="0" autoFill="0" autoPict="0">
                <anchor moveWithCells="1">
                  <from>
                    <xdr:col>6</xdr:col>
                    <xdr:colOff>60960</xdr:colOff>
                    <xdr:row>48</xdr:row>
                    <xdr:rowOff>99060</xdr:rowOff>
                  </from>
                  <to>
                    <xdr:col>8</xdr:col>
                    <xdr:colOff>723900</xdr:colOff>
                    <xdr:row>48</xdr:row>
                    <xdr:rowOff>441960</xdr:rowOff>
                  </to>
                </anchor>
              </controlPr>
            </control>
          </mc:Choice>
        </mc:AlternateContent>
        <mc:AlternateContent xmlns:mc="http://schemas.openxmlformats.org/markup-compatibility/2006">
          <mc:Choice Requires="x14">
            <control shapeId="49091" r:id="rId503" name="Group Box 963">
              <controlPr defaultSize="0" autoFill="0" autoPict="0">
                <anchor moveWithCells="1">
                  <from>
                    <xdr:col>9</xdr:col>
                    <xdr:colOff>68580</xdr:colOff>
                    <xdr:row>55</xdr:row>
                    <xdr:rowOff>0</xdr:rowOff>
                  </from>
                  <to>
                    <xdr:col>15</xdr:col>
                    <xdr:colOff>906780</xdr:colOff>
                    <xdr:row>55</xdr:row>
                    <xdr:rowOff>342900</xdr:rowOff>
                  </to>
                </anchor>
              </controlPr>
            </control>
          </mc:Choice>
        </mc:AlternateContent>
        <mc:AlternateContent xmlns:mc="http://schemas.openxmlformats.org/markup-compatibility/2006">
          <mc:Choice Requires="x14">
            <control shapeId="49092" r:id="rId504" name="Group Box 964">
              <controlPr defaultSize="0" autoFill="0" autoPict="0">
                <anchor moveWithCells="1">
                  <from>
                    <xdr:col>6</xdr:col>
                    <xdr:colOff>60960</xdr:colOff>
                    <xdr:row>55</xdr:row>
                    <xdr:rowOff>0</xdr:rowOff>
                  </from>
                  <to>
                    <xdr:col>8</xdr:col>
                    <xdr:colOff>723900</xdr:colOff>
                    <xdr:row>55</xdr:row>
                    <xdr:rowOff>342900</xdr:rowOff>
                  </to>
                </anchor>
              </controlPr>
            </control>
          </mc:Choice>
        </mc:AlternateContent>
        <mc:AlternateContent xmlns:mc="http://schemas.openxmlformats.org/markup-compatibility/2006">
          <mc:Choice Requires="x14">
            <control shapeId="49093" r:id="rId505" name="Group Box 965">
              <controlPr defaultSize="0" autoFill="0" autoPict="0">
                <anchor moveWithCells="1">
                  <from>
                    <xdr:col>9</xdr:col>
                    <xdr:colOff>68580</xdr:colOff>
                    <xdr:row>54</xdr:row>
                    <xdr:rowOff>99060</xdr:rowOff>
                  </from>
                  <to>
                    <xdr:col>15</xdr:col>
                    <xdr:colOff>906780</xdr:colOff>
                    <xdr:row>54</xdr:row>
                    <xdr:rowOff>441960</xdr:rowOff>
                  </to>
                </anchor>
              </controlPr>
            </control>
          </mc:Choice>
        </mc:AlternateContent>
        <mc:AlternateContent xmlns:mc="http://schemas.openxmlformats.org/markup-compatibility/2006">
          <mc:Choice Requires="x14">
            <control shapeId="49094" r:id="rId506" name="Group Box 966">
              <controlPr defaultSize="0" autoFill="0" autoPict="0">
                <anchor moveWithCells="1">
                  <from>
                    <xdr:col>6</xdr:col>
                    <xdr:colOff>60960</xdr:colOff>
                    <xdr:row>54</xdr:row>
                    <xdr:rowOff>99060</xdr:rowOff>
                  </from>
                  <to>
                    <xdr:col>8</xdr:col>
                    <xdr:colOff>723900</xdr:colOff>
                    <xdr:row>54</xdr:row>
                    <xdr:rowOff>441960</xdr:rowOff>
                  </to>
                </anchor>
              </controlPr>
            </control>
          </mc:Choice>
        </mc:AlternateContent>
        <mc:AlternateContent xmlns:mc="http://schemas.openxmlformats.org/markup-compatibility/2006">
          <mc:Choice Requires="x14">
            <control shapeId="49095" r:id="rId507" name="Group Box 967">
              <controlPr defaultSize="0" autoFill="0" autoPict="0">
                <anchor moveWithCells="1">
                  <from>
                    <xdr:col>9</xdr:col>
                    <xdr:colOff>68580</xdr:colOff>
                    <xdr:row>47</xdr:row>
                    <xdr:rowOff>0</xdr:rowOff>
                  </from>
                  <to>
                    <xdr:col>15</xdr:col>
                    <xdr:colOff>922020</xdr:colOff>
                    <xdr:row>47</xdr:row>
                    <xdr:rowOff>358140</xdr:rowOff>
                  </to>
                </anchor>
              </controlPr>
            </control>
          </mc:Choice>
        </mc:AlternateContent>
        <mc:AlternateContent xmlns:mc="http://schemas.openxmlformats.org/markup-compatibility/2006">
          <mc:Choice Requires="x14">
            <control shapeId="49096" r:id="rId508" name="Group Box 968">
              <controlPr defaultSize="0" autoFill="0" autoPict="0">
                <anchor moveWithCells="1">
                  <from>
                    <xdr:col>6</xdr:col>
                    <xdr:colOff>60960</xdr:colOff>
                    <xdr:row>47</xdr:row>
                    <xdr:rowOff>0</xdr:rowOff>
                  </from>
                  <to>
                    <xdr:col>9</xdr:col>
                    <xdr:colOff>7620</xdr:colOff>
                    <xdr:row>47</xdr:row>
                    <xdr:rowOff>342900</xdr:rowOff>
                  </to>
                </anchor>
              </controlPr>
            </control>
          </mc:Choice>
        </mc:AlternateContent>
        <mc:AlternateContent xmlns:mc="http://schemas.openxmlformats.org/markup-compatibility/2006">
          <mc:Choice Requires="x14">
            <control shapeId="49097" r:id="rId509" name="Group Box 969">
              <controlPr defaultSize="0" autoFill="0" autoPict="0">
                <anchor moveWithCells="1">
                  <from>
                    <xdr:col>12</xdr:col>
                    <xdr:colOff>68580</xdr:colOff>
                    <xdr:row>47</xdr:row>
                    <xdr:rowOff>0</xdr:rowOff>
                  </from>
                  <to>
                    <xdr:col>17</xdr:col>
                    <xdr:colOff>1005840</xdr:colOff>
                    <xdr:row>47</xdr:row>
                    <xdr:rowOff>358140</xdr:rowOff>
                  </to>
                </anchor>
              </controlPr>
            </control>
          </mc:Choice>
        </mc:AlternateContent>
        <mc:AlternateContent xmlns:mc="http://schemas.openxmlformats.org/markup-compatibility/2006">
          <mc:Choice Requires="x14">
            <control shapeId="49098" r:id="rId510" name="Group Box 970">
              <controlPr defaultSize="0" autoFill="0" autoPict="0">
                <anchor moveWithCells="1">
                  <from>
                    <xdr:col>9</xdr:col>
                    <xdr:colOff>60960</xdr:colOff>
                    <xdr:row>47</xdr:row>
                    <xdr:rowOff>0</xdr:rowOff>
                  </from>
                  <to>
                    <xdr:col>15</xdr:col>
                    <xdr:colOff>7620</xdr:colOff>
                    <xdr:row>47</xdr:row>
                    <xdr:rowOff>342900</xdr:rowOff>
                  </to>
                </anchor>
              </controlPr>
            </control>
          </mc:Choice>
        </mc:AlternateContent>
        <mc:AlternateContent xmlns:mc="http://schemas.openxmlformats.org/markup-compatibility/2006">
          <mc:Choice Requires="x14">
            <control shapeId="49099" r:id="rId511" name="Group Box 971">
              <controlPr defaultSize="0" autoFill="0" autoPict="0">
                <anchor moveWithCells="1">
                  <from>
                    <xdr:col>9</xdr:col>
                    <xdr:colOff>68580</xdr:colOff>
                    <xdr:row>47</xdr:row>
                    <xdr:rowOff>99060</xdr:rowOff>
                  </from>
                  <to>
                    <xdr:col>15</xdr:col>
                    <xdr:colOff>922020</xdr:colOff>
                    <xdr:row>47</xdr:row>
                    <xdr:rowOff>457200</xdr:rowOff>
                  </to>
                </anchor>
              </controlPr>
            </control>
          </mc:Choice>
        </mc:AlternateContent>
        <mc:AlternateContent xmlns:mc="http://schemas.openxmlformats.org/markup-compatibility/2006">
          <mc:Choice Requires="x14">
            <control shapeId="49100" r:id="rId512" name="Group Box 972">
              <controlPr defaultSize="0" autoFill="0" autoPict="0">
                <anchor moveWithCells="1">
                  <from>
                    <xdr:col>6</xdr:col>
                    <xdr:colOff>60960</xdr:colOff>
                    <xdr:row>47</xdr:row>
                    <xdr:rowOff>99060</xdr:rowOff>
                  </from>
                  <to>
                    <xdr:col>9</xdr:col>
                    <xdr:colOff>7620</xdr:colOff>
                    <xdr:row>47</xdr:row>
                    <xdr:rowOff>441960</xdr:rowOff>
                  </to>
                </anchor>
              </controlPr>
            </control>
          </mc:Choice>
        </mc:AlternateContent>
        <mc:AlternateContent xmlns:mc="http://schemas.openxmlformats.org/markup-compatibility/2006">
          <mc:Choice Requires="x14">
            <control shapeId="49101" r:id="rId513" name="Group Box 973">
              <controlPr defaultSize="0" autoFill="0" autoPict="0">
                <anchor moveWithCells="1">
                  <from>
                    <xdr:col>9</xdr:col>
                    <xdr:colOff>60960</xdr:colOff>
                    <xdr:row>47</xdr:row>
                    <xdr:rowOff>99060</xdr:rowOff>
                  </from>
                  <to>
                    <xdr:col>15</xdr:col>
                    <xdr:colOff>7620</xdr:colOff>
                    <xdr:row>47</xdr:row>
                    <xdr:rowOff>441960</xdr:rowOff>
                  </to>
                </anchor>
              </controlPr>
            </control>
          </mc:Choice>
        </mc:AlternateContent>
        <mc:AlternateContent xmlns:mc="http://schemas.openxmlformats.org/markup-compatibility/2006">
          <mc:Choice Requires="x14">
            <control shapeId="49102" r:id="rId514" name="Check Box 974">
              <controlPr defaultSize="0" autoFill="0" autoLine="0" autoPict="0">
                <anchor moveWithCells="1">
                  <from>
                    <xdr:col>5</xdr:col>
                    <xdr:colOff>327660</xdr:colOff>
                    <xdr:row>47</xdr:row>
                    <xdr:rowOff>175260</xdr:rowOff>
                  </from>
                  <to>
                    <xdr:col>5</xdr:col>
                    <xdr:colOff>975360</xdr:colOff>
                    <xdr:row>47</xdr:row>
                    <xdr:rowOff>365760</xdr:rowOff>
                  </to>
                </anchor>
              </controlPr>
            </control>
          </mc:Choice>
        </mc:AlternateContent>
        <mc:AlternateContent xmlns:mc="http://schemas.openxmlformats.org/markup-compatibility/2006">
          <mc:Choice Requires="x14">
            <control shapeId="49103" r:id="rId515" name="Group Box 975">
              <controlPr defaultSize="0" autoFill="0" autoPict="0">
                <anchor moveWithCells="1">
                  <from>
                    <xdr:col>9</xdr:col>
                    <xdr:colOff>68580</xdr:colOff>
                    <xdr:row>48</xdr:row>
                    <xdr:rowOff>99060</xdr:rowOff>
                  </from>
                  <to>
                    <xdr:col>15</xdr:col>
                    <xdr:colOff>922020</xdr:colOff>
                    <xdr:row>48</xdr:row>
                    <xdr:rowOff>457200</xdr:rowOff>
                  </to>
                </anchor>
              </controlPr>
            </control>
          </mc:Choice>
        </mc:AlternateContent>
        <mc:AlternateContent xmlns:mc="http://schemas.openxmlformats.org/markup-compatibility/2006">
          <mc:Choice Requires="x14">
            <control shapeId="49104" r:id="rId516" name="Group Box 976">
              <controlPr defaultSize="0" autoFill="0" autoPict="0">
                <anchor moveWithCells="1">
                  <from>
                    <xdr:col>6</xdr:col>
                    <xdr:colOff>60960</xdr:colOff>
                    <xdr:row>48</xdr:row>
                    <xdr:rowOff>99060</xdr:rowOff>
                  </from>
                  <to>
                    <xdr:col>9</xdr:col>
                    <xdr:colOff>7620</xdr:colOff>
                    <xdr:row>48</xdr:row>
                    <xdr:rowOff>441960</xdr:rowOff>
                  </to>
                </anchor>
              </controlPr>
            </control>
          </mc:Choice>
        </mc:AlternateContent>
        <mc:AlternateContent xmlns:mc="http://schemas.openxmlformats.org/markup-compatibility/2006">
          <mc:Choice Requires="x14">
            <control shapeId="49105" r:id="rId517" name="Group Box 977">
              <controlPr defaultSize="0" autoFill="0" autoPict="0">
                <anchor moveWithCells="1">
                  <from>
                    <xdr:col>9</xdr:col>
                    <xdr:colOff>60960</xdr:colOff>
                    <xdr:row>48</xdr:row>
                    <xdr:rowOff>99060</xdr:rowOff>
                  </from>
                  <to>
                    <xdr:col>15</xdr:col>
                    <xdr:colOff>7620</xdr:colOff>
                    <xdr:row>48</xdr:row>
                    <xdr:rowOff>441960</xdr:rowOff>
                  </to>
                </anchor>
              </controlPr>
            </control>
          </mc:Choice>
        </mc:AlternateContent>
        <mc:AlternateContent xmlns:mc="http://schemas.openxmlformats.org/markup-compatibility/2006">
          <mc:Choice Requires="x14">
            <control shapeId="49106" r:id="rId518" name="Check Box 978">
              <controlPr defaultSize="0" autoFill="0" autoLine="0" autoPict="0">
                <anchor moveWithCells="1">
                  <from>
                    <xdr:col>5</xdr:col>
                    <xdr:colOff>327660</xdr:colOff>
                    <xdr:row>48</xdr:row>
                    <xdr:rowOff>175260</xdr:rowOff>
                  </from>
                  <to>
                    <xdr:col>5</xdr:col>
                    <xdr:colOff>975360</xdr:colOff>
                    <xdr:row>48</xdr:row>
                    <xdr:rowOff>365760</xdr:rowOff>
                  </to>
                </anchor>
              </controlPr>
            </control>
          </mc:Choice>
        </mc:AlternateContent>
        <mc:AlternateContent xmlns:mc="http://schemas.openxmlformats.org/markup-compatibility/2006">
          <mc:Choice Requires="x14">
            <control shapeId="49107" r:id="rId519" name="Group Box 979">
              <controlPr defaultSize="0" autoFill="0" autoPict="0">
                <anchor moveWithCells="1">
                  <from>
                    <xdr:col>9</xdr:col>
                    <xdr:colOff>68580</xdr:colOff>
                    <xdr:row>54</xdr:row>
                    <xdr:rowOff>99060</xdr:rowOff>
                  </from>
                  <to>
                    <xdr:col>15</xdr:col>
                    <xdr:colOff>922020</xdr:colOff>
                    <xdr:row>54</xdr:row>
                    <xdr:rowOff>457200</xdr:rowOff>
                  </to>
                </anchor>
              </controlPr>
            </control>
          </mc:Choice>
        </mc:AlternateContent>
        <mc:AlternateContent xmlns:mc="http://schemas.openxmlformats.org/markup-compatibility/2006">
          <mc:Choice Requires="x14">
            <control shapeId="49108" r:id="rId520" name="Group Box 980">
              <controlPr defaultSize="0" autoFill="0" autoPict="0">
                <anchor moveWithCells="1">
                  <from>
                    <xdr:col>6</xdr:col>
                    <xdr:colOff>60960</xdr:colOff>
                    <xdr:row>54</xdr:row>
                    <xdr:rowOff>99060</xdr:rowOff>
                  </from>
                  <to>
                    <xdr:col>9</xdr:col>
                    <xdr:colOff>7620</xdr:colOff>
                    <xdr:row>54</xdr:row>
                    <xdr:rowOff>441960</xdr:rowOff>
                  </to>
                </anchor>
              </controlPr>
            </control>
          </mc:Choice>
        </mc:AlternateContent>
        <mc:AlternateContent xmlns:mc="http://schemas.openxmlformats.org/markup-compatibility/2006">
          <mc:Choice Requires="x14">
            <control shapeId="49109" r:id="rId521" name="Group Box 981">
              <controlPr defaultSize="0" autoFill="0" autoPict="0">
                <anchor moveWithCells="1">
                  <from>
                    <xdr:col>9</xdr:col>
                    <xdr:colOff>60960</xdr:colOff>
                    <xdr:row>54</xdr:row>
                    <xdr:rowOff>99060</xdr:rowOff>
                  </from>
                  <to>
                    <xdr:col>15</xdr:col>
                    <xdr:colOff>7620</xdr:colOff>
                    <xdr:row>54</xdr:row>
                    <xdr:rowOff>441960</xdr:rowOff>
                  </to>
                </anchor>
              </controlPr>
            </control>
          </mc:Choice>
        </mc:AlternateContent>
        <mc:AlternateContent xmlns:mc="http://schemas.openxmlformats.org/markup-compatibility/2006">
          <mc:Choice Requires="x14">
            <control shapeId="49110" r:id="rId522" name="Check Box 982">
              <controlPr defaultSize="0" autoFill="0" autoLine="0" autoPict="0">
                <anchor moveWithCells="1">
                  <from>
                    <xdr:col>5</xdr:col>
                    <xdr:colOff>327660</xdr:colOff>
                    <xdr:row>54</xdr:row>
                    <xdr:rowOff>175260</xdr:rowOff>
                  </from>
                  <to>
                    <xdr:col>5</xdr:col>
                    <xdr:colOff>975360</xdr:colOff>
                    <xdr:row>54</xdr:row>
                    <xdr:rowOff>365760</xdr:rowOff>
                  </to>
                </anchor>
              </controlPr>
            </control>
          </mc:Choice>
        </mc:AlternateContent>
        <mc:AlternateContent xmlns:mc="http://schemas.openxmlformats.org/markup-compatibility/2006">
          <mc:Choice Requires="x14">
            <control shapeId="49111" r:id="rId523" name="Group Box 983">
              <controlPr defaultSize="0" autoFill="0" autoPict="0">
                <anchor moveWithCells="1">
                  <from>
                    <xdr:col>9</xdr:col>
                    <xdr:colOff>68580</xdr:colOff>
                    <xdr:row>55</xdr:row>
                    <xdr:rowOff>0</xdr:rowOff>
                  </from>
                  <to>
                    <xdr:col>15</xdr:col>
                    <xdr:colOff>922020</xdr:colOff>
                    <xdr:row>55</xdr:row>
                    <xdr:rowOff>358140</xdr:rowOff>
                  </to>
                </anchor>
              </controlPr>
            </control>
          </mc:Choice>
        </mc:AlternateContent>
        <mc:AlternateContent xmlns:mc="http://schemas.openxmlformats.org/markup-compatibility/2006">
          <mc:Choice Requires="x14">
            <control shapeId="49112" r:id="rId524" name="Group Box 984">
              <controlPr defaultSize="0" autoFill="0" autoPict="0">
                <anchor moveWithCells="1">
                  <from>
                    <xdr:col>6</xdr:col>
                    <xdr:colOff>60960</xdr:colOff>
                    <xdr:row>55</xdr:row>
                    <xdr:rowOff>0</xdr:rowOff>
                  </from>
                  <to>
                    <xdr:col>9</xdr:col>
                    <xdr:colOff>7620</xdr:colOff>
                    <xdr:row>55</xdr:row>
                    <xdr:rowOff>342900</xdr:rowOff>
                  </to>
                </anchor>
              </controlPr>
            </control>
          </mc:Choice>
        </mc:AlternateContent>
        <mc:AlternateContent xmlns:mc="http://schemas.openxmlformats.org/markup-compatibility/2006">
          <mc:Choice Requires="x14">
            <control shapeId="49113" r:id="rId525" name="Group Box 985">
              <controlPr defaultSize="0" autoFill="0" autoPict="0">
                <anchor moveWithCells="1">
                  <from>
                    <xdr:col>9</xdr:col>
                    <xdr:colOff>60960</xdr:colOff>
                    <xdr:row>55</xdr:row>
                    <xdr:rowOff>0</xdr:rowOff>
                  </from>
                  <to>
                    <xdr:col>15</xdr:col>
                    <xdr:colOff>7620</xdr:colOff>
                    <xdr:row>55</xdr:row>
                    <xdr:rowOff>342900</xdr:rowOff>
                  </to>
                </anchor>
              </controlPr>
            </control>
          </mc:Choice>
        </mc:AlternateContent>
        <mc:AlternateContent xmlns:mc="http://schemas.openxmlformats.org/markup-compatibility/2006">
          <mc:Choice Requires="x14">
            <control shapeId="49114" r:id="rId526" name="Group Box 986">
              <controlPr defaultSize="0" autoFill="0" autoPict="0">
                <anchor moveWithCells="1">
                  <from>
                    <xdr:col>12</xdr:col>
                    <xdr:colOff>68580</xdr:colOff>
                    <xdr:row>47</xdr:row>
                    <xdr:rowOff>99060</xdr:rowOff>
                  </from>
                  <to>
                    <xdr:col>17</xdr:col>
                    <xdr:colOff>1005840</xdr:colOff>
                    <xdr:row>47</xdr:row>
                    <xdr:rowOff>457200</xdr:rowOff>
                  </to>
                </anchor>
              </controlPr>
            </control>
          </mc:Choice>
        </mc:AlternateContent>
        <mc:AlternateContent xmlns:mc="http://schemas.openxmlformats.org/markup-compatibility/2006">
          <mc:Choice Requires="x14">
            <control shapeId="49115" r:id="rId527" name="Group Box 987">
              <controlPr defaultSize="0" autoFill="0" autoPict="0">
                <anchor moveWithCells="1">
                  <from>
                    <xdr:col>12</xdr:col>
                    <xdr:colOff>68580</xdr:colOff>
                    <xdr:row>48</xdr:row>
                    <xdr:rowOff>99060</xdr:rowOff>
                  </from>
                  <to>
                    <xdr:col>17</xdr:col>
                    <xdr:colOff>1005840</xdr:colOff>
                    <xdr:row>48</xdr:row>
                    <xdr:rowOff>457200</xdr:rowOff>
                  </to>
                </anchor>
              </controlPr>
            </control>
          </mc:Choice>
        </mc:AlternateContent>
        <mc:AlternateContent xmlns:mc="http://schemas.openxmlformats.org/markup-compatibility/2006">
          <mc:Choice Requires="x14">
            <control shapeId="49116" r:id="rId528" name="Group Box 988">
              <controlPr defaultSize="0" autoFill="0" autoPict="0">
                <anchor moveWithCells="1">
                  <from>
                    <xdr:col>12</xdr:col>
                    <xdr:colOff>68580</xdr:colOff>
                    <xdr:row>54</xdr:row>
                    <xdr:rowOff>99060</xdr:rowOff>
                  </from>
                  <to>
                    <xdr:col>17</xdr:col>
                    <xdr:colOff>1005840</xdr:colOff>
                    <xdr:row>54</xdr:row>
                    <xdr:rowOff>457200</xdr:rowOff>
                  </to>
                </anchor>
              </controlPr>
            </control>
          </mc:Choice>
        </mc:AlternateContent>
        <mc:AlternateContent xmlns:mc="http://schemas.openxmlformats.org/markup-compatibility/2006">
          <mc:Choice Requires="x14">
            <control shapeId="49117" r:id="rId529" name="Group Box 989">
              <controlPr defaultSize="0" autoFill="0" autoPict="0">
                <anchor moveWithCells="1">
                  <from>
                    <xdr:col>12</xdr:col>
                    <xdr:colOff>68580</xdr:colOff>
                    <xdr:row>55</xdr:row>
                    <xdr:rowOff>0</xdr:rowOff>
                  </from>
                  <to>
                    <xdr:col>17</xdr:col>
                    <xdr:colOff>1005840</xdr:colOff>
                    <xdr:row>55</xdr:row>
                    <xdr:rowOff>358140</xdr:rowOff>
                  </to>
                </anchor>
              </controlPr>
            </control>
          </mc:Choice>
        </mc:AlternateContent>
        <mc:AlternateContent xmlns:mc="http://schemas.openxmlformats.org/markup-compatibility/2006">
          <mc:Choice Requires="x14">
            <control shapeId="49118" r:id="rId530" name="Group Box 990">
              <controlPr defaultSize="0" autoFill="0" autoPict="0">
                <anchor moveWithCells="1">
                  <from>
                    <xdr:col>18</xdr:col>
                    <xdr:colOff>68580</xdr:colOff>
                    <xdr:row>46</xdr:row>
                    <xdr:rowOff>99060</xdr:rowOff>
                  </from>
                  <to>
                    <xdr:col>21</xdr:col>
                    <xdr:colOff>0</xdr:colOff>
                    <xdr:row>46</xdr:row>
                    <xdr:rowOff>457200</xdr:rowOff>
                  </to>
                </anchor>
              </controlPr>
            </control>
          </mc:Choice>
        </mc:AlternateContent>
        <mc:AlternateContent xmlns:mc="http://schemas.openxmlformats.org/markup-compatibility/2006">
          <mc:Choice Requires="x14">
            <control shapeId="49119" r:id="rId531" name="Group Box 991">
              <controlPr defaultSize="0" autoFill="0" autoPict="0">
                <anchor moveWithCells="1">
                  <from>
                    <xdr:col>15</xdr:col>
                    <xdr:colOff>60960</xdr:colOff>
                    <xdr:row>46</xdr:row>
                    <xdr:rowOff>99060</xdr:rowOff>
                  </from>
                  <to>
                    <xdr:col>17</xdr:col>
                    <xdr:colOff>137160</xdr:colOff>
                    <xdr:row>46</xdr:row>
                    <xdr:rowOff>441960</xdr:rowOff>
                  </to>
                </anchor>
              </controlPr>
            </control>
          </mc:Choice>
        </mc:AlternateContent>
        <mc:AlternateContent xmlns:mc="http://schemas.openxmlformats.org/markup-compatibility/2006">
          <mc:Choice Requires="x14">
            <control shapeId="49120" r:id="rId532" name="Group Box 992">
              <controlPr defaultSize="0" autoFill="0" autoPict="0">
                <anchor moveWithCells="1">
                  <from>
                    <xdr:col>21</xdr:col>
                    <xdr:colOff>68580</xdr:colOff>
                    <xdr:row>46</xdr:row>
                    <xdr:rowOff>99060</xdr:rowOff>
                  </from>
                  <to>
                    <xdr:col>25</xdr:col>
                    <xdr:colOff>609600</xdr:colOff>
                    <xdr:row>46</xdr:row>
                    <xdr:rowOff>457200</xdr:rowOff>
                  </to>
                </anchor>
              </controlPr>
            </control>
          </mc:Choice>
        </mc:AlternateContent>
        <mc:AlternateContent xmlns:mc="http://schemas.openxmlformats.org/markup-compatibility/2006">
          <mc:Choice Requires="x14">
            <control shapeId="49121" r:id="rId533" name="Group Box 993">
              <controlPr defaultSize="0" autoFill="0" autoPict="0">
                <anchor moveWithCells="1">
                  <from>
                    <xdr:col>18</xdr:col>
                    <xdr:colOff>60960</xdr:colOff>
                    <xdr:row>46</xdr:row>
                    <xdr:rowOff>99060</xdr:rowOff>
                  </from>
                  <to>
                    <xdr:col>20</xdr:col>
                    <xdr:colOff>137160</xdr:colOff>
                    <xdr:row>46</xdr:row>
                    <xdr:rowOff>441960</xdr:rowOff>
                  </to>
                </anchor>
              </controlPr>
            </control>
          </mc:Choice>
        </mc:AlternateContent>
        <mc:AlternateContent xmlns:mc="http://schemas.openxmlformats.org/markup-compatibility/2006">
          <mc:Choice Requires="x14">
            <control shapeId="49122" r:id="rId534" name="Group Box 994">
              <controlPr defaultSize="0" autoFill="0" autoPict="0">
                <anchor moveWithCells="1">
                  <from>
                    <xdr:col>18</xdr:col>
                    <xdr:colOff>68580</xdr:colOff>
                    <xdr:row>46</xdr:row>
                    <xdr:rowOff>99060</xdr:rowOff>
                  </from>
                  <to>
                    <xdr:col>21</xdr:col>
                    <xdr:colOff>0</xdr:colOff>
                    <xdr:row>46</xdr:row>
                    <xdr:rowOff>457200</xdr:rowOff>
                  </to>
                </anchor>
              </controlPr>
            </control>
          </mc:Choice>
        </mc:AlternateContent>
        <mc:AlternateContent xmlns:mc="http://schemas.openxmlformats.org/markup-compatibility/2006">
          <mc:Choice Requires="x14">
            <control shapeId="49123" r:id="rId535" name="Group Box 995">
              <controlPr defaultSize="0" autoFill="0" autoPict="0">
                <anchor moveWithCells="1">
                  <from>
                    <xdr:col>15</xdr:col>
                    <xdr:colOff>60960</xdr:colOff>
                    <xdr:row>46</xdr:row>
                    <xdr:rowOff>99060</xdr:rowOff>
                  </from>
                  <to>
                    <xdr:col>17</xdr:col>
                    <xdr:colOff>137160</xdr:colOff>
                    <xdr:row>46</xdr:row>
                    <xdr:rowOff>441960</xdr:rowOff>
                  </to>
                </anchor>
              </controlPr>
            </control>
          </mc:Choice>
        </mc:AlternateContent>
        <mc:AlternateContent xmlns:mc="http://schemas.openxmlformats.org/markup-compatibility/2006">
          <mc:Choice Requires="x14">
            <control shapeId="49124" r:id="rId536" name="Group Box 996">
              <controlPr defaultSize="0" autoFill="0" autoPict="0">
                <anchor moveWithCells="1">
                  <from>
                    <xdr:col>21</xdr:col>
                    <xdr:colOff>68580</xdr:colOff>
                    <xdr:row>46</xdr:row>
                    <xdr:rowOff>99060</xdr:rowOff>
                  </from>
                  <to>
                    <xdr:col>25</xdr:col>
                    <xdr:colOff>609600</xdr:colOff>
                    <xdr:row>46</xdr:row>
                    <xdr:rowOff>457200</xdr:rowOff>
                  </to>
                </anchor>
              </controlPr>
            </control>
          </mc:Choice>
        </mc:AlternateContent>
        <mc:AlternateContent xmlns:mc="http://schemas.openxmlformats.org/markup-compatibility/2006">
          <mc:Choice Requires="x14">
            <control shapeId="49125" r:id="rId537" name="Group Box 997">
              <controlPr defaultSize="0" autoFill="0" autoPict="0">
                <anchor moveWithCells="1">
                  <from>
                    <xdr:col>18</xdr:col>
                    <xdr:colOff>60960</xdr:colOff>
                    <xdr:row>46</xdr:row>
                    <xdr:rowOff>99060</xdr:rowOff>
                  </from>
                  <to>
                    <xdr:col>20</xdr:col>
                    <xdr:colOff>137160</xdr:colOff>
                    <xdr:row>46</xdr:row>
                    <xdr:rowOff>441960</xdr:rowOff>
                  </to>
                </anchor>
              </controlPr>
            </control>
          </mc:Choice>
        </mc:AlternateContent>
        <mc:AlternateContent xmlns:mc="http://schemas.openxmlformats.org/markup-compatibility/2006">
          <mc:Choice Requires="x14">
            <control shapeId="49126" r:id="rId538" name="Group Box 998">
              <controlPr defaultSize="0" autoFill="0" autoPict="0">
                <anchor moveWithCells="1">
                  <from>
                    <xdr:col>9</xdr:col>
                    <xdr:colOff>68580</xdr:colOff>
                    <xdr:row>46</xdr:row>
                    <xdr:rowOff>99060</xdr:rowOff>
                  </from>
                  <to>
                    <xdr:col>15</xdr:col>
                    <xdr:colOff>922020</xdr:colOff>
                    <xdr:row>46</xdr:row>
                    <xdr:rowOff>457200</xdr:rowOff>
                  </to>
                </anchor>
              </controlPr>
            </control>
          </mc:Choice>
        </mc:AlternateContent>
        <mc:AlternateContent xmlns:mc="http://schemas.openxmlformats.org/markup-compatibility/2006">
          <mc:Choice Requires="x14">
            <control shapeId="49127" r:id="rId539" name="Group Box 999">
              <controlPr defaultSize="0" autoFill="0" autoPict="0">
                <anchor moveWithCells="1">
                  <from>
                    <xdr:col>6</xdr:col>
                    <xdr:colOff>60960</xdr:colOff>
                    <xdr:row>46</xdr:row>
                    <xdr:rowOff>99060</xdr:rowOff>
                  </from>
                  <to>
                    <xdr:col>9</xdr:col>
                    <xdr:colOff>7620</xdr:colOff>
                    <xdr:row>46</xdr:row>
                    <xdr:rowOff>441960</xdr:rowOff>
                  </to>
                </anchor>
              </controlPr>
            </control>
          </mc:Choice>
        </mc:AlternateContent>
        <mc:AlternateContent xmlns:mc="http://schemas.openxmlformats.org/markup-compatibility/2006">
          <mc:Choice Requires="x14">
            <control shapeId="49128" r:id="rId540" name="Group Box 1000">
              <controlPr defaultSize="0" autoFill="0" autoPict="0">
                <anchor moveWithCells="1">
                  <from>
                    <xdr:col>12</xdr:col>
                    <xdr:colOff>68580</xdr:colOff>
                    <xdr:row>46</xdr:row>
                    <xdr:rowOff>99060</xdr:rowOff>
                  </from>
                  <to>
                    <xdr:col>17</xdr:col>
                    <xdr:colOff>1005840</xdr:colOff>
                    <xdr:row>46</xdr:row>
                    <xdr:rowOff>457200</xdr:rowOff>
                  </to>
                </anchor>
              </controlPr>
            </control>
          </mc:Choice>
        </mc:AlternateContent>
        <mc:AlternateContent xmlns:mc="http://schemas.openxmlformats.org/markup-compatibility/2006">
          <mc:Choice Requires="x14">
            <control shapeId="49129" r:id="rId541" name="Group Box 1001">
              <controlPr defaultSize="0" autoFill="0" autoPict="0">
                <anchor moveWithCells="1">
                  <from>
                    <xdr:col>9</xdr:col>
                    <xdr:colOff>60960</xdr:colOff>
                    <xdr:row>46</xdr:row>
                    <xdr:rowOff>99060</xdr:rowOff>
                  </from>
                  <to>
                    <xdr:col>15</xdr:col>
                    <xdr:colOff>7620</xdr:colOff>
                    <xdr:row>46</xdr:row>
                    <xdr:rowOff>441960</xdr:rowOff>
                  </to>
                </anchor>
              </controlPr>
            </control>
          </mc:Choice>
        </mc:AlternateContent>
        <mc:AlternateContent xmlns:mc="http://schemas.openxmlformats.org/markup-compatibility/2006">
          <mc:Choice Requires="x14">
            <control shapeId="49130" r:id="rId542" name="Check Box 1002">
              <controlPr defaultSize="0" autoFill="0" autoLine="0" autoPict="0">
                <anchor moveWithCells="1">
                  <from>
                    <xdr:col>5</xdr:col>
                    <xdr:colOff>327660</xdr:colOff>
                    <xdr:row>46</xdr:row>
                    <xdr:rowOff>175260</xdr:rowOff>
                  </from>
                  <to>
                    <xdr:col>5</xdr:col>
                    <xdr:colOff>975360</xdr:colOff>
                    <xdr:row>46</xdr:row>
                    <xdr:rowOff>365760</xdr:rowOff>
                  </to>
                </anchor>
              </controlPr>
            </control>
          </mc:Choice>
        </mc:AlternateContent>
        <mc:AlternateContent xmlns:mc="http://schemas.openxmlformats.org/markup-compatibility/2006">
          <mc:Choice Requires="x14">
            <control shapeId="49131" r:id="rId543" name="Group Box 1003">
              <controlPr defaultSize="0" autoFill="0" autoPict="0">
                <anchor moveWithCells="1">
                  <from>
                    <xdr:col>9</xdr:col>
                    <xdr:colOff>68580</xdr:colOff>
                    <xdr:row>55</xdr:row>
                    <xdr:rowOff>0</xdr:rowOff>
                  </from>
                  <to>
                    <xdr:col>15</xdr:col>
                    <xdr:colOff>906780</xdr:colOff>
                    <xdr:row>55</xdr:row>
                    <xdr:rowOff>342900</xdr:rowOff>
                  </to>
                </anchor>
              </controlPr>
            </control>
          </mc:Choice>
        </mc:AlternateContent>
        <mc:AlternateContent xmlns:mc="http://schemas.openxmlformats.org/markup-compatibility/2006">
          <mc:Choice Requires="x14">
            <control shapeId="49132" r:id="rId544" name="Group Box 1004">
              <controlPr defaultSize="0" autoFill="0" autoPict="0">
                <anchor moveWithCells="1">
                  <from>
                    <xdr:col>6</xdr:col>
                    <xdr:colOff>60960</xdr:colOff>
                    <xdr:row>55</xdr:row>
                    <xdr:rowOff>0</xdr:rowOff>
                  </from>
                  <to>
                    <xdr:col>8</xdr:col>
                    <xdr:colOff>723900</xdr:colOff>
                    <xdr:row>55</xdr:row>
                    <xdr:rowOff>342900</xdr:rowOff>
                  </to>
                </anchor>
              </controlPr>
            </control>
          </mc:Choice>
        </mc:AlternateContent>
        <mc:AlternateContent xmlns:mc="http://schemas.openxmlformats.org/markup-compatibility/2006">
          <mc:Choice Requires="x14">
            <control shapeId="49133" r:id="rId545" name="Group Box 1005">
              <controlPr defaultSize="0" autoFill="0" autoPict="0">
                <anchor moveWithCells="1">
                  <from>
                    <xdr:col>9</xdr:col>
                    <xdr:colOff>68580</xdr:colOff>
                    <xdr:row>55</xdr:row>
                    <xdr:rowOff>0</xdr:rowOff>
                  </from>
                  <to>
                    <xdr:col>15</xdr:col>
                    <xdr:colOff>906780</xdr:colOff>
                    <xdr:row>55</xdr:row>
                    <xdr:rowOff>342900</xdr:rowOff>
                  </to>
                </anchor>
              </controlPr>
            </control>
          </mc:Choice>
        </mc:AlternateContent>
        <mc:AlternateContent xmlns:mc="http://schemas.openxmlformats.org/markup-compatibility/2006">
          <mc:Choice Requires="x14">
            <control shapeId="49134" r:id="rId546" name="Group Box 1006">
              <controlPr defaultSize="0" autoFill="0" autoPict="0">
                <anchor moveWithCells="1">
                  <from>
                    <xdr:col>6</xdr:col>
                    <xdr:colOff>60960</xdr:colOff>
                    <xdr:row>55</xdr:row>
                    <xdr:rowOff>0</xdr:rowOff>
                  </from>
                  <to>
                    <xdr:col>8</xdr:col>
                    <xdr:colOff>723900</xdr:colOff>
                    <xdr:row>55</xdr:row>
                    <xdr:rowOff>342900</xdr:rowOff>
                  </to>
                </anchor>
              </controlPr>
            </control>
          </mc:Choice>
        </mc:AlternateContent>
        <mc:AlternateContent xmlns:mc="http://schemas.openxmlformats.org/markup-compatibility/2006">
          <mc:Choice Requires="x14">
            <control shapeId="49135" r:id="rId547" name="Group Box 1007">
              <controlPr defaultSize="0" autoFill="0" autoPict="0">
                <anchor moveWithCells="1">
                  <from>
                    <xdr:col>9</xdr:col>
                    <xdr:colOff>68580</xdr:colOff>
                    <xdr:row>55</xdr:row>
                    <xdr:rowOff>0</xdr:rowOff>
                  </from>
                  <to>
                    <xdr:col>15</xdr:col>
                    <xdr:colOff>906780</xdr:colOff>
                    <xdr:row>55</xdr:row>
                    <xdr:rowOff>342900</xdr:rowOff>
                  </to>
                </anchor>
              </controlPr>
            </control>
          </mc:Choice>
        </mc:AlternateContent>
        <mc:AlternateContent xmlns:mc="http://schemas.openxmlformats.org/markup-compatibility/2006">
          <mc:Choice Requires="x14">
            <control shapeId="49136" r:id="rId548" name="Group Box 1008">
              <controlPr defaultSize="0" autoFill="0" autoPict="0">
                <anchor moveWithCells="1">
                  <from>
                    <xdr:col>6</xdr:col>
                    <xdr:colOff>60960</xdr:colOff>
                    <xdr:row>55</xdr:row>
                    <xdr:rowOff>0</xdr:rowOff>
                  </from>
                  <to>
                    <xdr:col>8</xdr:col>
                    <xdr:colOff>723900</xdr:colOff>
                    <xdr:row>55</xdr:row>
                    <xdr:rowOff>342900</xdr:rowOff>
                  </to>
                </anchor>
              </controlPr>
            </control>
          </mc:Choice>
        </mc:AlternateContent>
        <mc:AlternateContent xmlns:mc="http://schemas.openxmlformats.org/markup-compatibility/2006">
          <mc:Choice Requires="x14">
            <control shapeId="49137" r:id="rId549" name="Group Box 1009">
              <controlPr defaultSize="0" autoFill="0" autoPict="0">
                <anchor moveWithCells="1">
                  <from>
                    <xdr:col>9</xdr:col>
                    <xdr:colOff>68580</xdr:colOff>
                    <xdr:row>55</xdr:row>
                    <xdr:rowOff>0</xdr:rowOff>
                  </from>
                  <to>
                    <xdr:col>15</xdr:col>
                    <xdr:colOff>922020</xdr:colOff>
                    <xdr:row>55</xdr:row>
                    <xdr:rowOff>358140</xdr:rowOff>
                  </to>
                </anchor>
              </controlPr>
            </control>
          </mc:Choice>
        </mc:AlternateContent>
        <mc:AlternateContent xmlns:mc="http://schemas.openxmlformats.org/markup-compatibility/2006">
          <mc:Choice Requires="x14">
            <control shapeId="49138" r:id="rId550" name="Group Box 1010">
              <controlPr defaultSize="0" autoFill="0" autoPict="0">
                <anchor moveWithCells="1">
                  <from>
                    <xdr:col>6</xdr:col>
                    <xdr:colOff>60960</xdr:colOff>
                    <xdr:row>55</xdr:row>
                    <xdr:rowOff>0</xdr:rowOff>
                  </from>
                  <to>
                    <xdr:col>9</xdr:col>
                    <xdr:colOff>7620</xdr:colOff>
                    <xdr:row>55</xdr:row>
                    <xdr:rowOff>342900</xdr:rowOff>
                  </to>
                </anchor>
              </controlPr>
            </control>
          </mc:Choice>
        </mc:AlternateContent>
        <mc:AlternateContent xmlns:mc="http://schemas.openxmlformats.org/markup-compatibility/2006">
          <mc:Choice Requires="x14">
            <control shapeId="49139" r:id="rId551" name="Group Box 1011">
              <controlPr defaultSize="0" autoFill="0" autoPict="0">
                <anchor moveWithCells="1">
                  <from>
                    <xdr:col>12</xdr:col>
                    <xdr:colOff>68580</xdr:colOff>
                    <xdr:row>55</xdr:row>
                    <xdr:rowOff>0</xdr:rowOff>
                  </from>
                  <to>
                    <xdr:col>17</xdr:col>
                    <xdr:colOff>1005840</xdr:colOff>
                    <xdr:row>55</xdr:row>
                    <xdr:rowOff>358140</xdr:rowOff>
                  </to>
                </anchor>
              </controlPr>
            </control>
          </mc:Choice>
        </mc:AlternateContent>
        <mc:AlternateContent xmlns:mc="http://schemas.openxmlformats.org/markup-compatibility/2006">
          <mc:Choice Requires="x14">
            <control shapeId="49140" r:id="rId552" name="Group Box 1012">
              <controlPr defaultSize="0" autoFill="0" autoPict="0">
                <anchor moveWithCells="1">
                  <from>
                    <xdr:col>9</xdr:col>
                    <xdr:colOff>60960</xdr:colOff>
                    <xdr:row>55</xdr:row>
                    <xdr:rowOff>0</xdr:rowOff>
                  </from>
                  <to>
                    <xdr:col>15</xdr:col>
                    <xdr:colOff>7620</xdr:colOff>
                    <xdr:row>55</xdr:row>
                    <xdr:rowOff>342900</xdr:rowOff>
                  </to>
                </anchor>
              </controlPr>
            </control>
          </mc:Choice>
        </mc:AlternateContent>
        <mc:AlternateContent xmlns:mc="http://schemas.openxmlformats.org/markup-compatibility/2006">
          <mc:Choice Requires="x14">
            <control shapeId="49141" r:id="rId553" name="Group Box 1013">
              <controlPr defaultSize="0" autoFill="0" autoPict="0">
                <anchor moveWithCells="1">
                  <from>
                    <xdr:col>9</xdr:col>
                    <xdr:colOff>68580</xdr:colOff>
                    <xdr:row>55</xdr:row>
                    <xdr:rowOff>0</xdr:rowOff>
                  </from>
                  <to>
                    <xdr:col>15</xdr:col>
                    <xdr:colOff>922020</xdr:colOff>
                    <xdr:row>55</xdr:row>
                    <xdr:rowOff>358140</xdr:rowOff>
                  </to>
                </anchor>
              </controlPr>
            </control>
          </mc:Choice>
        </mc:AlternateContent>
        <mc:AlternateContent xmlns:mc="http://schemas.openxmlformats.org/markup-compatibility/2006">
          <mc:Choice Requires="x14">
            <control shapeId="49142" r:id="rId554" name="Group Box 1014">
              <controlPr defaultSize="0" autoFill="0" autoPict="0">
                <anchor moveWithCells="1">
                  <from>
                    <xdr:col>6</xdr:col>
                    <xdr:colOff>60960</xdr:colOff>
                    <xdr:row>55</xdr:row>
                    <xdr:rowOff>0</xdr:rowOff>
                  </from>
                  <to>
                    <xdr:col>9</xdr:col>
                    <xdr:colOff>7620</xdr:colOff>
                    <xdr:row>55</xdr:row>
                    <xdr:rowOff>342900</xdr:rowOff>
                  </to>
                </anchor>
              </controlPr>
            </control>
          </mc:Choice>
        </mc:AlternateContent>
        <mc:AlternateContent xmlns:mc="http://schemas.openxmlformats.org/markup-compatibility/2006">
          <mc:Choice Requires="x14">
            <control shapeId="49143" r:id="rId555" name="Group Box 1015">
              <controlPr defaultSize="0" autoFill="0" autoPict="0">
                <anchor moveWithCells="1">
                  <from>
                    <xdr:col>9</xdr:col>
                    <xdr:colOff>60960</xdr:colOff>
                    <xdr:row>55</xdr:row>
                    <xdr:rowOff>0</xdr:rowOff>
                  </from>
                  <to>
                    <xdr:col>15</xdr:col>
                    <xdr:colOff>7620</xdr:colOff>
                    <xdr:row>55</xdr:row>
                    <xdr:rowOff>342900</xdr:rowOff>
                  </to>
                </anchor>
              </controlPr>
            </control>
          </mc:Choice>
        </mc:AlternateContent>
        <mc:AlternateContent xmlns:mc="http://schemas.openxmlformats.org/markup-compatibility/2006">
          <mc:Choice Requires="x14">
            <control shapeId="49144" r:id="rId556" name="Group Box 1016">
              <controlPr defaultSize="0" autoFill="0" autoPict="0">
                <anchor moveWithCells="1">
                  <from>
                    <xdr:col>9</xdr:col>
                    <xdr:colOff>68580</xdr:colOff>
                    <xdr:row>55</xdr:row>
                    <xdr:rowOff>0</xdr:rowOff>
                  </from>
                  <to>
                    <xdr:col>15</xdr:col>
                    <xdr:colOff>922020</xdr:colOff>
                    <xdr:row>55</xdr:row>
                    <xdr:rowOff>358140</xdr:rowOff>
                  </to>
                </anchor>
              </controlPr>
            </control>
          </mc:Choice>
        </mc:AlternateContent>
        <mc:AlternateContent xmlns:mc="http://schemas.openxmlformats.org/markup-compatibility/2006">
          <mc:Choice Requires="x14">
            <control shapeId="49145" r:id="rId557" name="Group Box 1017">
              <controlPr defaultSize="0" autoFill="0" autoPict="0">
                <anchor moveWithCells="1">
                  <from>
                    <xdr:col>6</xdr:col>
                    <xdr:colOff>60960</xdr:colOff>
                    <xdr:row>55</xdr:row>
                    <xdr:rowOff>0</xdr:rowOff>
                  </from>
                  <to>
                    <xdr:col>9</xdr:col>
                    <xdr:colOff>7620</xdr:colOff>
                    <xdr:row>55</xdr:row>
                    <xdr:rowOff>342900</xdr:rowOff>
                  </to>
                </anchor>
              </controlPr>
            </control>
          </mc:Choice>
        </mc:AlternateContent>
        <mc:AlternateContent xmlns:mc="http://schemas.openxmlformats.org/markup-compatibility/2006">
          <mc:Choice Requires="x14">
            <control shapeId="49146" r:id="rId558" name="Group Box 1018">
              <controlPr defaultSize="0" autoFill="0" autoPict="0">
                <anchor moveWithCells="1">
                  <from>
                    <xdr:col>9</xdr:col>
                    <xdr:colOff>60960</xdr:colOff>
                    <xdr:row>55</xdr:row>
                    <xdr:rowOff>0</xdr:rowOff>
                  </from>
                  <to>
                    <xdr:col>15</xdr:col>
                    <xdr:colOff>7620</xdr:colOff>
                    <xdr:row>55</xdr:row>
                    <xdr:rowOff>342900</xdr:rowOff>
                  </to>
                </anchor>
              </controlPr>
            </control>
          </mc:Choice>
        </mc:AlternateContent>
        <mc:AlternateContent xmlns:mc="http://schemas.openxmlformats.org/markup-compatibility/2006">
          <mc:Choice Requires="x14">
            <control shapeId="49147" r:id="rId559" name="Group Box 1019">
              <controlPr defaultSize="0" autoFill="0" autoPict="0">
                <anchor moveWithCells="1">
                  <from>
                    <xdr:col>12</xdr:col>
                    <xdr:colOff>68580</xdr:colOff>
                    <xdr:row>55</xdr:row>
                    <xdr:rowOff>0</xdr:rowOff>
                  </from>
                  <to>
                    <xdr:col>17</xdr:col>
                    <xdr:colOff>1005840</xdr:colOff>
                    <xdr:row>55</xdr:row>
                    <xdr:rowOff>358140</xdr:rowOff>
                  </to>
                </anchor>
              </controlPr>
            </control>
          </mc:Choice>
        </mc:AlternateContent>
        <mc:AlternateContent xmlns:mc="http://schemas.openxmlformats.org/markup-compatibility/2006">
          <mc:Choice Requires="x14">
            <control shapeId="49148" r:id="rId560" name="Group Box 1020">
              <controlPr defaultSize="0" autoFill="0" autoPict="0">
                <anchor moveWithCells="1">
                  <from>
                    <xdr:col>12</xdr:col>
                    <xdr:colOff>68580</xdr:colOff>
                    <xdr:row>55</xdr:row>
                    <xdr:rowOff>0</xdr:rowOff>
                  </from>
                  <to>
                    <xdr:col>17</xdr:col>
                    <xdr:colOff>1005840</xdr:colOff>
                    <xdr:row>55</xdr:row>
                    <xdr:rowOff>358140</xdr:rowOff>
                  </to>
                </anchor>
              </controlPr>
            </control>
          </mc:Choice>
        </mc:AlternateContent>
        <mc:AlternateContent xmlns:mc="http://schemas.openxmlformats.org/markup-compatibility/2006">
          <mc:Choice Requires="x14">
            <control shapeId="49149" r:id="rId561" name="Group Box 1021">
              <controlPr defaultSize="0" autoFill="0" autoPict="0">
                <anchor moveWithCells="1">
                  <from>
                    <xdr:col>18</xdr:col>
                    <xdr:colOff>68580</xdr:colOff>
                    <xdr:row>55</xdr:row>
                    <xdr:rowOff>0</xdr:rowOff>
                  </from>
                  <to>
                    <xdr:col>21</xdr:col>
                    <xdr:colOff>0</xdr:colOff>
                    <xdr:row>55</xdr:row>
                    <xdr:rowOff>358140</xdr:rowOff>
                  </to>
                </anchor>
              </controlPr>
            </control>
          </mc:Choice>
        </mc:AlternateContent>
        <mc:AlternateContent xmlns:mc="http://schemas.openxmlformats.org/markup-compatibility/2006">
          <mc:Choice Requires="x14">
            <control shapeId="49150" r:id="rId562" name="Group Box 1022">
              <controlPr defaultSize="0" autoFill="0" autoPict="0">
                <anchor moveWithCells="1">
                  <from>
                    <xdr:col>15</xdr:col>
                    <xdr:colOff>60960</xdr:colOff>
                    <xdr:row>55</xdr:row>
                    <xdr:rowOff>0</xdr:rowOff>
                  </from>
                  <to>
                    <xdr:col>17</xdr:col>
                    <xdr:colOff>137160</xdr:colOff>
                    <xdr:row>55</xdr:row>
                    <xdr:rowOff>342900</xdr:rowOff>
                  </to>
                </anchor>
              </controlPr>
            </control>
          </mc:Choice>
        </mc:AlternateContent>
        <mc:AlternateContent xmlns:mc="http://schemas.openxmlformats.org/markup-compatibility/2006">
          <mc:Choice Requires="x14">
            <control shapeId="49151" r:id="rId563" name="Group Box 1023">
              <controlPr defaultSize="0" autoFill="0" autoPict="0">
                <anchor moveWithCells="1">
                  <from>
                    <xdr:col>21</xdr:col>
                    <xdr:colOff>68580</xdr:colOff>
                    <xdr:row>55</xdr:row>
                    <xdr:rowOff>0</xdr:rowOff>
                  </from>
                  <to>
                    <xdr:col>25</xdr:col>
                    <xdr:colOff>609600</xdr:colOff>
                    <xdr:row>55</xdr:row>
                    <xdr:rowOff>358140</xdr:rowOff>
                  </to>
                </anchor>
              </controlPr>
            </control>
          </mc:Choice>
        </mc:AlternateContent>
        <mc:AlternateContent xmlns:mc="http://schemas.openxmlformats.org/markup-compatibility/2006">
          <mc:Choice Requires="x14">
            <control shapeId="59392" r:id="rId564" name="Group Box 1024">
              <controlPr defaultSize="0" autoFill="0" autoPict="0">
                <anchor moveWithCells="1">
                  <from>
                    <xdr:col>18</xdr:col>
                    <xdr:colOff>60960</xdr:colOff>
                    <xdr:row>55</xdr:row>
                    <xdr:rowOff>0</xdr:rowOff>
                  </from>
                  <to>
                    <xdr:col>20</xdr:col>
                    <xdr:colOff>137160</xdr:colOff>
                    <xdr:row>55</xdr:row>
                    <xdr:rowOff>342900</xdr:rowOff>
                  </to>
                </anchor>
              </controlPr>
            </control>
          </mc:Choice>
        </mc:AlternateContent>
        <mc:AlternateContent xmlns:mc="http://schemas.openxmlformats.org/markup-compatibility/2006">
          <mc:Choice Requires="x14">
            <control shapeId="59393" r:id="rId565" name="Group Box 1025">
              <controlPr defaultSize="0" autoFill="0" autoPict="0">
                <anchor moveWithCells="1">
                  <from>
                    <xdr:col>18</xdr:col>
                    <xdr:colOff>68580</xdr:colOff>
                    <xdr:row>55</xdr:row>
                    <xdr:rowOff>0</xdr:rowOff>
                  </from>
                  <to>
                    <xdr:col>21</xdr:col>
                    <xdr:colOff>0</xdr:colOff>
                    <xdr:row>55</xdr:row>
                    <xdr:rowOff>358140</xdr:rowOff>
                  </to>
                </anchor>
              </controlPr>
            </control>
          </mc:Choice>
        </mc:AlternateContent>
        <mc:AlternateContent xmlns:mc="http://schemas.openxmlformats.org/markup-compatibility/2006">
          <mc:Choice Requires="x14">
            <control shapeId="59394" r:id="rId566" name="Group Box 1026">
              <controlPr defaultSize="0" autoFill="0" autoPict="0">
                <anchor moveWithCells="1">
                  <from>
                    <xdr:col>15</xdr:col>
                    <xdr:colOff>60960</xdr:colOff>
                    <xdr:row>55</xdr:row>
                    <xdr:rowOff>0</xdr:rowOff>
                  </from>
                  <to>
                    <xdr:col>17</xdr:col>
                    <xdr:colOff>137160</xdr:colOff>
                    <xdr:row>55</xdr:row>
                    <xdr:rowOff>342900</xdr:rowOff>
                  </to>
                </anchor>
              </controlPr>
            </control>
          </mc:Choice>
        </mc:AlternateContent>
        <mc:AlternateContent xmlns:mc="http://schemas.openxmlformats.org/markup-compatibility/2006">
          <mc:Choice Requires="x14">
            <control shapeId="59395" r:id="rId567" name="Group Box 1027">
              <controlPr defaultSize="0" autoFill="0" autoPict="0">
                <anchor moveWithCells="1">
                  <from>
                    <xdr:col>21</xdr:col>
                    <xdr:colOff>68580</xdr:colOff>
                    <xdr:row>55</xdr:row>
                    <xdr:rowOff>0</xdr:rowOff>
                  </from>
                  <to>
                    <xdr:col>25</xdr:col>
                    <xdr:colOff>609600</xdr:colOff>
                    <xdr:row>55</xdr:row>
                    <xdr:rowOff>358140</xdr:rowOff>
                  </to>
                </anchor>
              </controlPr>
            </control>
          </mc:Choice>
        </mc:AlternateContent>
        <mc:AlternateContent xmlns:mc="http://schemas.openxmlformats.org/markup-compatibility/2006">
          <mc:Choice Requires="x14">
            <control shapeId="59396" r:id="rId568" name="Group Box 1028">
              <controlPr defaultSize="0" autoFill="0" autoPict="0">
                <anchor moveWithCells="1">
                  <from>
                    <xdr:col>18</xdr:col>
                    <xdr:colOff>60960</xdr:colOff>
                    <xdr:row>55</xdr:row>
                    <xdr:rowOff>0</xdr:rowOff>
                  </from>
                  <to>
                    <xdr:col>20</xdr:col>
                    <xdr:colOff>137160</xdr:colOff>
                    <xdr:row>55</xdr:row>
                    <xdr:rowOff>342900</xdr:rowOff>
                  </to>
                </anchor>
              </controlPr>
            </control>
          </mc:Choice>
        </mc:AlternateContent>
        <mc:AlternateContent xmlns:mc="http://schemas.openxmlformats.org/markup-compatibility/2006">
          <mc:Choice Requires="x14">
            <control shapeId="59397" r:id="rId569" name="Group Box 1029">
              <controlPr defaultSize="0" autoFill="0" autoPict="0">
                <anchor moveWithCells="1">
                  <from>
                    <xdr:col>9</xdr:col>
                    <xdr:colOff>68580</xdr:colOff>
                    <xdr:row>55</xdr:row>
                    <xdr:rowOff>0</xdr:rowOff>
                  </from>
                  <to>
                    <xdr:col>15</xdr:col>
                    <xdr:colOff>922020</xdr:colOff>
                    <xdr:row>55</xdr:row>
                    <xdr:rowOff>358140</xdr:rowOff>
                  </to>
                </anchor>
              </controlPr>
            </control>
          </mc:Choice>
        </mc:AlternateContent>
        <mc:AlternateContent xmlns:mc="http://schemas.openxmlformats.org/markup-compatibility/2006">
          <mc:Choice Requires="x14">
            <control shapeId="59398" r:id="rId570" name="Group Box 1030">
              <controlPr defaultSize="0" autoFill="0" autoPict="0">
                <anchor moveWithCells="1">
                  <from>
                    <xdr:col>6</xdr:col>
                    <xdr:colOff>60960</xdr:colOff>
                    <xdr:row>55</xdr:row>
                    <xdr:rowOff>0</xdr:rowOff>
                  </from>
                  <to>
                    <xdr:col>9</xdr:col>
                    <xdr:colOff>7620</xdr:colOff>
                    <xdr:row>55</xdr:row>
                    <xdr:rowOff>342900</xdr:rowOff>
                  </to>
                </anchor>
              </controlPr>
            </control>
          </mc:Choice>
        </mc:AlternateContent>
        <mc:AlternateContent xmlns:mc="http://schemas.openxmlformats.org/markup-compatibility/2006">
          <mc:Choice Requires="x14">
            <control shapeId="59399" r:id="rId571" name="Group Box 1031">
              <controlPr defaultSize="0" autoFill="0" autoPict="0">
                <anchor moveWithCells="1">
                  <from>
                    <xdr:col>12</xdr:col>
                    <xdr:colOff>68580</xdr:colOff>
                    <xdr:row>55</xdr:row>
                    <xdr:rowOff>0</xdr:rowOff>
                  </from>
                  <to>
                    <xdr:col>17</xdr:col>
                    <xdr:colOff>1005840</xdr:colOff>
                    <xdr:row>55</xdr:row>
                    <xdr:rowOff>358140</xdr:rowOff>
                  </to>
                </anchor>
              </controlPr>
            </control>
          </mc:Choice>
        </mc:AlternateContent>
        <mc:AlternateContent xmlns:mc="http://schemas.openxmlformats.org/markup-compatibility/2006">
          <mc:Choice Requires="x14">
            <control shapeId="59400" r:id="rId572" name="Group Box 1032">
              <controlPr defaultSize="0" autoFill="0" autoPict="0">
                <anchor moveWithCells="1">
                  <from>
                    <xdr:col>9</xdr:col>
                    <xdr:colOff>60960</xdr:colOff>
                    <xdr:row>55</xdr:row>
                    <xdr:rowOff>0</xdr:rowOff>
                  </from>
                  <to>
                    <xdr:col>15</xdr:col>
                    <xdr:colOff>7620</xdr:colOff>
                    <xdr:row>55</xdr:row>
                    <xdr:rowOff>342900</xdr:rowOff>
                  </to>
                </anchor>
              </controlPr>
            </control>
          </mc:Choice>
        </mc:AlternateContent>
        <mc:AlternateContent xmlns:mc="http://schemas.openxmlformats.org/markup-compatibility/2006">
          <mc:Choice Requires="x14">
            <control shapeId="59401" r:id="rId573" name="Group Box 1033">
              <controlPr defaultSize="0" autoFill="0" autoPict="0">
                <anchor moveWithCells="1">
                  <from>
                    <xdr:col>9</xdr:col>
                    <xdr:colOff>68580</xdr:colOff>
                    <xdr:row>49</xdr:row>
                    <xdr:rowOff>99060</xdr:rowOff>
                  </from>
                  <to>
                    <xdr:col>15</xdr:col>
                    <xdr:colOff>906780</xdr:colOff>
                    <xdr:row>49</xdr:row>
                    <xdr:rowOff>441960</xdr:rowOff>
                  </to>
                </anchor>
              </controlPr>
            </control>
          </mc:Choice>
        </mc:AlternateContent>
        <mc:AlternateContent xmlns:mc="http://schemas.openxmlformats.org/markup-compatibility/2006">
          <mc:Choice Requires="x14">
            <control shapeId="59402" r:id="rId574" name="Group Box 1034">
              <controlPr defaultSize="0" autoFill="0" autoPict="0">
                <anchor moveWithCells="1">
                  <from>
                    <xdr:col>6</xdr:col>
                    <xdr:colOff>60960</xdr:colOff>
                    <xdr:row>49</xdr:row>
                    <xdr:rowOff>99060</xdr:rowOff>
                  </from>
                  <to>
                    <xdr:col>8</xdr:col>
                    <xdr:colOff>723900</xdr:colOff>
                    <xdr:row>49</xdr:row>
                    <xdr:rowOff>441960</xdr:rowOff>
                  </to>
                </anchor>
              </controlPr>
            </control>
          </mc:Choice>
        </mc:AlternateContent>
        <mc:AlternateContent xmlns:mc="http://schemas.openxmlformats.org/markup-compatibility/2006">
          <mc:Choice Requires="x14">
            <control shapeId="59403" r:id="rId575" name="Group Box 1035">
              <controlPr defaultSize="0" autoFill="0" autoPict="0">
                <anchor moveWithCells="1">
                  <from>
                    <xdr:col>9</xdr:col>
                    <xdr:colOff>68580</xdr:colOff>
                    <xdr:row>50</xdr:row>
                    <xdr:rowOff>99060</xdr:rowOff>
                  </from>
                  <to>
                    <xdr:col>15</xdr:col>
                    <xdr:colOff>906780</xdr:colOff>
                    <xdr:row>50</xdr:row>
                    <xdr:rowOff>441960</xdr:rowOff>
                  </to>
                </anchor>
              </controlPr>
            </control>
          </mc:Choice>
        </mc:AlternateContent>
        <mc:AlternateContent xmlns:mc="http://schemas.openxmlformats.org/markup-compatibility/2006">
          <mc:Choice Requires="x14">
            <control shapeId="59404" r:id="rId576" name="Group Box 1036">
              <controlPr defaultSize="0" autoFill="0" autoPict="0">
                <anchor moveWithCells="1">
                  <from>
                    <xdr:col>6</xdr:col>
                    <xdr:colOff>60960</xdr:colOff>
                    <xdr:row>50</xdr:row>
                    <xdr:rowOff>99060</xdr:rowOff>
                  </from>
                  <to>
                    <xdr:col>8</xdr:col>
                    <xdr:colOff>723900</xdr:colOff>
                    <xdr:row>50</xdr:row>
                    <xdr:rowOff>441960</xdr:rowOff>
                  </to>
                </anchor>
              </controlPr>
            </control>
          </mc:Choice>
        </mc:AlternateContent>
        <mc:AlternateContent xmlns:mc="http://schemas.openxmlformats.org/markup-compatibility/2006">
          <mc:Choice Requires="x14">
            <control shapeId="59405" r:id="rId577" name="Group Box 1037">
              <controlPr defaultSize="0" autoFill="0" autoPict="0">
                <anchor moveWithCells="1">
                  <from>
                    <xdr:col>9</xdr:col>
                    <xdr:colOff>68580</xdr:colOff>
                    <xdr:row>51</xdr:row>
                    <xdr:rowOff>99060</xdr:rowOff>
                  </from>
                  <to>
                    <xdr:col>15</xdr:col>
                    <xdr:colOff>906780</xdr:colOff>
                    <xdr:row>51</xdr:row>
                    <xdr:rowOff>441960</xdr:rowOff>
                  </to>
                </anchor>
              </controlPr>
            </control>
          </mc:Choice>
        </mc:AlternateContent>
        <mc:AlternateContent xmlns:mc="http://schemas.openxmlformats.org/markup-compatibility/2006">
          <mc:Choice Requires="x14">
            <control shapeId="59406" r:id="rId578" name="Group Box 1038">
              <controlPr defaultSize="0" autoFill="0" autoPict="0">
                <anchor moveWithCells="1">
                  <from>
                    <xdr:col>6</xdr:col>
                    <xdr:colOff>60960</xdr:colOff>
                    <xdr:row>51</xdr:row>
                    <xdr:rowOff>99060</xdr:rowOff>
                  </from>
                  <to>
                    <xdr:col>8</xdr:col>
                    <xdr:colOff>723900</xdr:colOff>
                    <xdr:row>51</xdr:row>
                    <xdr:rowOff>441960</xdr:rowOff>
                  </to>
                </anchor>
              </controlPr>
            </control>
          </mc:Choice>
        </mc:AlternateContent>
        <mc:AlternateContent xmlns:mc="http://schemas.openxmlformats.org/markup-compatibility/2006">
          <mc:Choice Requires="x14">
            <control shapeId="59407" r:id="rId579" name="Group Box 1039">
              <controlPr defaultSize="0" autoFill="0" autoPict="0">
                <anchor moveWithCells="1">
                  <from>
                    <xdr:col>9</xdr:col>
                    <xdr:colOff>68580</xdr:colOff>
                    <xdr:row>50</xdr:row>
                    <xdr:rowOff>0</xdr:rowOff>
                  </from>
                  <to>
                    <xdr:col>15</xdr:col>
                    <xdr:colOff>922020</xdr:colOff>
                    <xdr:row>50</xdr:row>
                    <xdr:rowOff>358140</xdr:rowOff>
                  </to>
                </anchor>
              </controlPr>
            </control>
          </mc:Choice>
        </mc:AlternateContent>
        <mc:AlternateContent xmlns:mc="http://schemas.openxmlformats.org/markup-compatibility/2006">
          <mc:Choice Requires="x14">
            <control shapeId="59408" r:id="rId580" name="Group Box 1040">
              <controlPr defaultSize="0" autoFill="0" autoPict="0">
                <anchor moveWithCells="1">
                  <from>
                    <xdr:col>6</xdr:col>
                    <xdr:colOff>60960</xdr:colOff>
                    <xdr:row>50</xdr:row>
                    <xdr:rowOff>0</xdr:rowOff>
                  </from>
                  <to>
                    <xdr:col>9</xdr:col>
                    <xdr:colOff>7620</xdr:colOff>
                    <xdr:row>50</xdr:row>
                    <xdr:rowOff>342900</xdr:rowOff>
                  </to>
                </anchor>
              </controlPr>
            </control>
          </mc:Choice>
        </mc:AlternateContent>
        <mc:AlternateContent xmlns:mc="http://schemas.openxmlformats.org/markup-compatibility/2006">
          <mc:Choice Requires="x14">
            <control shapeId="59409" r:id="rId581" name="Group Box 1041">
              <controlPr defaultSize="0" autoFill="0" autoPict="0">
                <anchor moveWithCells="1">
                  <from>
                    <xdr:col>12</xdr:col>
                    <xdr:colOff>68580</xdr:colOff>
                    <xdr:row>50</xdr:row>
                    <xdr:rowOff>0</xdr:rowOff>
                  </from>
                  <to>
                    <xdr:col>17</xdr:col>
                    <xdr:colOff>1005840</xdr:colOff>
                    <xdr:row>50</xdr:row>
                    <xdr:rowOff>358140</xdr:rowOff>
                  </to>
                </anchor>
              </controlPr>
            </control>
          </mc:Choice>
        </mc:AlternateContent>
        <mc:AlternateContent xmlns:mc="http://schemas.openxmlformats.org/markup-compatibility/2006">
          <mc:Choice Requires="x14">
            <control shapeId="59410" r:id="rId582" name="Group Box 1042">
              <controlPr defaultSize="0" autoFill="0" autoPict="0">
                <anchor moveWithCells="1">
                  <from>
                    <xdr:col>9</xdr:col>
                    <xdr:colOff>60960</xdr:colOff>
                    <xdr:row>50</xdr:row>
                    <xdr:rowOff>0</xdr:rowOff>
                  </from>
                  <to>
                    <xdr:col>15</xdr:col>
                    <xdr:colOff>7620</xdr:colOff>
                    <xdr:row>50</xdr:row>
                    <xdr:rowOff>342900</xdr:rowOff>
                  </to>
                </anchor>
              </controlPr>
            </control>
          </mc:Choice>
        </mc:AlternateContent>
        <mc:AlternateContent xmlns:mc="http://schemas.openxmlformats.org/markup-compatibility/2006">
          <mc:Choice Requires="x14">
            <control shapeId="59411" r:id="rId583" name="Group Box 1043">
              <controlPr defaultSize="0" autoFill="0" autoPict="0">
                <anchor moveWithCells="1">
                  <from>
                    <xdr:col>9</xdr:col>
                    <xdr:colOff>68580</xdr:colOff>
                    <xdr:row>50</xdr:row>
                    <xdr:rowOff>99060</xdr:rowOff>
                  </from>
                  <to>
                    <xdr:col>15</xdr:col>
                    <xdr:colOff>922020</xdr:colOff>
                    <xdr:row>50</xdr:row>
                    <xdr:rowOff>457200</xdr:rowOff>
                  </to>
                </anchor>
              </controlPr>
            </control>
          </mc:Choice>
        </mc:AlternateContent>
        <mc:AlternateContent xmlns:mc="http://schemas.openxmlformats.org/markup-compatibility/2006">
          <mc:Choice Requires="x14">
            <control shapeId="59412" r:id="rId584" name="Group Box 1044">
              <controlPr defaultSize="0" autoFill="0" autoPict="0">
                <anchor moveWithCells="1">
                  <from>
                    <xdr:col>6</xdr:col>
                    <xdr:colOff>60960</xdr:colOff>
                    <xdr:row>50</xdr:row>
                    <xdr:rowOff>99060</xdr:rowOff>
                  </from>
                  <to>
                    <xdr:col>9</xdr:col>
                    <xdr:colOff>7620</xdr:colOff>
                    <xdr:row>50</xdr:row>
                    <xdr:rowOff>441960</xdr:rowOff>
                  </to>
                </anchor>
              </controlPr>
            </control>
          </mc:Choice>
        </mc:AlternateContent>
        <mc:AlternateContent xmlns:mc="http://schemas.openxmlformats.org/markup-compatibility/2006">
          <mc:Choice Requires="x14">
            <control shapeId="59413" r:id="rId585" name="Group Box 1045">
              <controlPr defaultSize="0" autoFill="0" autoPict="0">
                <anchor moveWithCells="1">
                  <from>
                    <xdr:col>9</xdr:col>
                    <xdr:colOff>60960</xdr:colOff>
                    <xdr:row>50</xdr:row>
                    <xdr:rowOff>99060</xdr:rowOff>
                  </from>
                  <to>
                    <xdr:col>15</xdr:col>
                    <xdr:colOff>7620</xdr:colOff>
                    <xdr:row>50</xdr:row>
                    <xdr:rowOff>441960</xdr:rowOff>
                  </to>
                </anchor>
              </controlPr>
            </control>
          </mc:Choice>
        </mc:AlternateContent>
        <mc:AlternateContent xmlns:mc="http://schemas.openxmlformats.org/markup-compatibility/2006">
          <mc:Choice Requires="x14">
            <control shapeId="59414" r:id="rId586" name="Check Box 1046">
              <controlPr defaultSize="0" autoFill="0" autoLine="0" autoPict="0">
                <anchor moveWithCells="1">
                  <from>
                    <xdr:col>5</xdr:col>
                    <xdr:colOff>327660</xdr:colOff>
                    <xdr:row>50</xdr:row>
                    <xdr:rowOff>175260</xdr:rowOff>
                  </from>
                  <to>
                    <xdr:col>5</xdr:col>
                    <xdr:colOff>975360</xdr:colOff>
                    <xdr:row>50</xdr:row>
                    <xdr:rowOff>365760</xdr:rowOff>
                  </to>
                </anchor>
              </controlPr>
            </control>
          </mc:Choice>
        </mc:AlternateContent>
        <mc:AlternateContent xmlns:mc="http://schemas.openxmlformats.org/markup-compatibility/2006">
          <mc:Choice Requires="x14">
            <control shapeId="59415" r:id="rId587" name="Group Box 1047">
              <controlPr defaultSize="0" autoFill="0" autoPict="0">
                <anchor moveWithCells="1">
                  <from>
                    <xdr:col>9</xdr:col>
                    <xdr:colOff>68580</xdr:colOff>
                    <xdr:row>51</xdr:row>
                    <xdr:rowOff>99060</xdr:rowOff>
                  </from>
                  <to>
                    <xdr:col>15</xdr:col>
                    <xdr:colOff>922020</xdr:colOff>
                    <xdr:row>51</xdr:row>
                    <xdr:rowOff>457200</xdr:rowOff>
                  </to>
                </anchor>
              </controlPr>
            </control>
          </mc:Choice>
        </mc:AlternateContent>
        <mc:AlternateContent xmlns:mc="http://schemas.openxmlformats.org/markup-compatibility/2006">
          <mc:Choice Requires="x14">
            <control shapeId="59416" r:id="rId588" name="Group Box 1048">
              <controlPr defaultSize="0" autoFill="0" autoPict="0">
                <anchor moveWithCells="1">
                  <from>
                    <xdr:col>6</xdr:col>
                    <xdr:colOff>60960</xdr:colOff>
                    <xdr:row>51</xdr:row>
                    <xdr:rowOff>99060</xdr:rowOff>
                  </from>
                  <to>
                    <xdr:col>9</xdr:col>
                    <xdr:colOff>7620</xdr:colOff>
                    <xdr:row>51</xdr:row>
                    <xdr:rowOff>441960</xdr:rowOff>
                  </to>
                </anchor>
              </controlPr>
            </control>
          </mc:Choice>
        </mc:AlternateContent>
        <mc:AlternateContent xmlns:mc="http://schemas.openxmlformats.org/markup-compatibility/2006">
          <mc:Choice Requires="x14">
            <control shapeId="59417" r:id="rId589" name="Group Box 1049">
              <controlPr defaultSize="0" autoFill="0" autoPict="0">
                <anchor moveWithCells="1">
                  <from>
                    <xdr:col>9</xdr:col>
                    <xdr:colOff>60960</xdr:colOff>
                    <xdr:row>51</xdr:row>
                    <xdr:rowOff>99060</xdr:rowOff>
                  </from>
                  <to>
                    <xdr:col>15</xdr:col>
                    <xdr:colOff>7620</xdr:colOff>
                    <xdr:row>51</xdr:row>
                    <xdr:rowOff>441960</xdr:rowOff>
                  </to>
                </anchor>
              </controlPr>
            </control>
          </mc:Choice>
        </mc:AlternateContent>
        <mc:AlternateContent xmlns:mc="http://schemas.openxmlformats.org/markup-compatibility/2006">
          <mc:Choice Requires="x14">
            <control shapeId="59418" r:id="rId590" name="Check Box 1050">
              <controlPr defaultSize="0" autoFill="0" autoLine="0" autoPict="0">
                <anchor moveWithCells="1">
                  <from>
                    <xdr:col>5</xdr:col>
                    <xdr:colOff>327660</xdr:colOff>
                    <xdr:row>51</xdr:row>
                    <xdr:rowOff>175260</xdr:rowOff>
                  </from>
                  <to>
                    <xdr:col>5</xdr:col>
                    <xdr:colOff>975360</xdr:colOff>
                    <xdr:row>51</xdr:row>
                    <xdr:rowOff>365760</xdr:rowOff>
                  </to>
                </anchor>
              </controlPr>
            </control>
          </mc:Choice>
        </mc:AlternateContent>
        <mc:AlternateContent xmlns:mc="http://schemas.openxmlformats.org/markup-compatibility/2006">
          <mc:Choice Requires="x14">
            <control shapeId="59419" r:id="rId591" name="Group Box 1051">
              <controlPr defaultSize="0" autoFill="0" autoPict="0">
                <anchor moveWithCells="1">
                  <from>
                    <xdr:col>12</xdr:col>
                    <xdr:colOff>68580</xdr:colOff>
                    <xdr:row>50</xdr:row>
                    <xdr:rowOff>99060</xdr:rowOff>
                  </from>
                  <to>
                    <xdr:col>17</xdr:col>
                    <xdr:colOff>1005840</xdr:colOff>
                    <xdr:row>50</xdr:row>
                    <xdr:rowOff>457200</xdr:rowOff>
                  </to>
                </anchor>
              </controlPr>
            </control>
          </mc:Choice>
        </mc:AlternateContent>
        <mc:AlternateContent xmlns:mc="http://schemas.openxmlformats.org/markup-compatibility/2006">
          <mc:Choice Requires="x14">
            <control shapeId="59420" r:id="rId592" name="Group Box 1052">
              <controlPr defaultSize="0" autoFill="0" autoPict="0">
                <anchor moveWithCells="1">
                  <from>
                    <xdr:col>12</xdr:col>
                    <xdr:colOff>68580</xdr:colOff>
                    <xdr:row>51</xdr:row>
                    <xdr:rowOff>99060</xdr:rowOff>
                  </from>
                  <to>
                    <xdr:col>17</xdr:col>
                    <xdr:colOff>1005840</xdr:colOff>
                    <xdr:row>51</xdr:row>
                    <xdr:rowOff>457200</xdr:rowOff>
                  </to>
                </anchor>
              </controlPr>
            </control>
          </mc:Choice>
        </mc:AlternateContent>
        <mc:AlternateContent xmlns:mc="http://schemas.openxmlformats.org/markup-compatibility/2006">
          <mc:Choice Requires="x14">
            <control shapeId="59421" r:id="rId593" name="Group Box 1053">
              <controlPr defaultSize="0" autoFill="0" autoPict="0">
                <anchor moveWithCells="1">
                  <from>
                    <xdr:col>18</xdr:col>
                    <xdr:colOff>68580</xdr:colOff>
                    <xdr:row>49</xdr:row>
                    <xdr:rowOff>99060</xdr:rowOff>
                  </from>
                  <to>
                    <xdr:col>21</xdr:col>
                    <xdr:colOff>0</xdr:colOff>
                    <xdr:row>49</xdr:row>
                    <xdr:rowOff>457200</xdr:rowOff>
                  </to>
                </anchor>
              </controlPr>
            </control>
          </mc:Choice>
        </mc:AlternateContent>
        <mc:AlternateContent xmlns:mc="http://schemas.openxmlformats.org/markup-compatibility/2006">
          <mc:Choice Requires="x14">
            <control shapeId="59422" r:id="rId594" name="Group Box 1054">
              <controlPr defaultSize="0" autoFill="0" autoPict="0">
                <anchor moveWithCells="1">
                  <from>
                    <xdr:col>15</xdr:col>
                    <xdr:colOff>60960</xdr:colOff>
                    <xdr:row>49</xdr:row>
                    <xdr:rowOff>99060</xdr:rowOff>
                  </from>
                  <to>
                    <xdr:col>17</xdr:col>
                    <xdr:colOff>137160</xdr:colOff>
                    <xdr:row>49</xdr:row>
                    <xdr:rowOff>441960</xdr:rowOff>
                  </to>
                </anchor>
              </controlPr>
            </control>
          </mc:Choice>
        </mc:AlternateContent>
        <mc:AlternateContent xmlns:mc="http://schemas.openxmlformats.org/markup-compatibility/2006">
          <mc:Choice Requires="x14">
            <control shapeId="59423" r:id="rId595" name="Group Box 1055">
              <controlPr defaultSize="0" autoFill="0" autoPict="0">
                <anchor moveWithCells="1">
                  <from>
                    <xdr:col>21</xdr:col>
                    <xdr:colOff>68580</xdr:colOff>
                    <xdr:row>49</xdr:row>
                    <xdr:rowOff>99060</xdr:rowOff>
                  </from>
                  <to>
                    <xdr:col>25</xdr:col>
                    <xdr:colOff>609600</xdr:colOff>
                    <xdr:row>49</xdr:row>
                    <xdr:rowOff>457200</xdr:rowOff>
                  </to>
                </anchor>
              </controlPr>
            </control>
          </mc:Choice>
        </mc:AlternateContent>
        <mc:AlternateContent xmlns:mc="http://schemas.openxmlformats.org/markup-compatibility/2006">
          <mc:Choice Requires="x14">
            <control shapeId="59424" r:id="rId596" name="Group Box 1056">
              <controlPr defaultSize="0" autoFill="0" autoPict="0">
                <anchor moveWithCells="1">
                  <from>
                    <xdr:col>18</xdr:col>
                    <xdr:colOff>60960</xdr:colOff>
                    <xdr:row>49</xdr:row>
                    <xdr:rowOff>99060</xdr:rowOff>
                  </from>
                  <to>
                    <xdr:col>20</xdr:col>
                    <xdr:colOff>137160</xdr:colOff>
                    <xdr:row>49</xdr:row>
                    <xdr:rowOff>441960</xdr:rowOff>
                  </to>
                </anchor>
              </controlPr>
            </control>
          </mc:Choice>
        </mc:AlternateContent>
        <mc:AlternateContent xmlns:mc="http://schemas.openxmlformats.org/markup-compatibility/2006">
          <mc:Choice Requires="x14">
            <control shapeId="59425" r:id="rId597" name="Group Box 1057">
              <controlPr defaultSize="0" autoFill="0" autoPict="0">
                <anchor moveWithCells="1">
                  <from>
                    <xdr:col>18</xdr:col>
                    <xdr:colOff>68580</xdr:colOff>
                    <xdr:row>49</xdr:row>
                    <xdr:rowOff>99060</xdr:rowOff>
                  </from>
                  <to>
                    <xdr:col>21</xdr:col>
                    <xdr:colOff>0</xdr:colOff>
                    <xdr:row>49</xdr:row>
                    <xdr:rowOff>457200</xdr:rowOff>
                  </to>
                </anchor>
              </controlPr>
            </control>
          </mc:Choice>
        </mc:AlternateContent>
        <mc:AlternateContent xmlns:mc="http://schemas.openxmlformats.org/markup-compatibility/2006">
          <mc:Choice Requires="x14">
            <control shapeId="59426" r:id="rId598" name="Group Box 1058">
              <controlPr defaultSize="0" autoFill="0" autoPict="0">
                <anchor moveWithCells="1">
                  <from>
                    <xdr:col>15</xdr:col>
                    <xdr:colOff>60960</xdr:colOff>
                    <xdr:row>49</xdr:row>
                    <xdr:rowOff>99060</xdr:rowOff>
                  </from>
                  <to>
                    <xdr:col>17</xdr:col>
                    <xdr:colOff>137160</xdr:colOff>
                    <xdr:row>49</xdr:row>
                    <xdr:rowOff>441960</xdr:rowOff>
                  </to>
                </anchor>
              </controlPr>
            </control>
          </mc:Choice>
        </mc:AlternateContent>
        <mc:AlternateContent xmlns:mc="http://schemas.openxmlformats.org/markup-compatibility/2006">
          <mc:Choice Requires="x14">
            <control shapeId="59427" r:id="rId599" name="Group Box 1059">
              <controlPr defaultSize="0" autoFill="0" autoPict="0">
                <anchor moveWithCells="1">
                  <from>
                    <xdr:col>21</xdr:col>
                    <xdr:colOff>68580</xdr:colOff>
                    <xdr:row>49</xdr:row>
                    <xdr:rowOff>99060</xdr:rowOff>
                  </from>
                  <to>
                    <xdr:col>25</xdr:col>
                    <xdr:colOff>609600</xdr:colOff>
                    <xdr:row>49</xdr:row>
                    <xdr:rowOff>457200</xdr:rowOff>
                  </to>
                </anchor>
              </controlPr>
            </control>
          </mc:Choice>
        </mc:AlternateContent>
        <mc:AlternateContent xmlns:mc="http://schemas.openxmlformats.org/markup-compatibility/2006">
          <mc:Choice Requires="x14">
            <control shapeId="59428" r:id="rId600" name="Group Box 1060">
              <controlPr defaultSize="0" autoFill="0" autoPict="0">
                <anchor moveWithCells="1">
                  <from>
                    <xdr:col>18</xdr:col>
                    <xdr:colOff>60960</xdr:colOff>
                    <xdr:row>49</xdr:row>
                    <xdr:rowOff>99060</xdr:rowOff>
                  </from>
                  <to>
                    <xdr:col>20</xdr:col>
                    <xdr:colOff>137160</xdr:colOff>
                    <xdr:row>49</xdr:row>
                    <xdr:rowOff>441960</xdr:rowOff>
                  </to>
                </anchor>
              </controlPr>
            </control>
          </mc:Choice>
        </mc:AlternateContent>
        <mc:AlternateContent xmlns:mc="http://schemas.openxmlformats.org/markup-compatibility/2006">
          <mc:Choice Requires="x14">
            <control shapeId="59429" r:id="rId601" name="Group Box 1061">
              <controlPr defaultSize="0" autoFill="0" autoPict="0">
                <anchor moveWithCells="1">
                  <from>
                    <xdr:col>9</xdr:col>
                    <xdr:colOff>68580</xdr:colOff>
                    <xdr:row>49</xdr:row>
                    <xdr:rowOff>99060</xdr:rowOff>
                  </from>
                  <to>
                    <xdr:col>15</xdr:col>
                    <xdr:colOff>922020</xdr:colOff>
                    <xdr:row>49</xdr:row>
                    <xdr:rowOff>457200</xdr:rowOff>
                  </to>
                </anchor>
              </controlPr>
            </control>
          </mc:Choice>
        </mc:AlternateContent>
        <mc:AlternateContent xmlns:mc="http://schemas.openxmlformats.org/markup-compatibility/2006">
          <mc:Choice Requires="x14">
            <control shapeId="59430" r:id="rId602" name="Group Box 1062">
              <controlPr defaultSize="0" autoFill="0" autoPict="0">
                <anchor moveWithCells="1">
                  <from>
                    <xdr:col>6</xdr:col>
                    <xdr:colOff>60960</xdr:colOff>
                    <xdr:row>49</xdr:row>
                    <xdr:rowOff>99060</xdr:rowOff>
                  </from>
                  <to>
                    <xdr:col>9</xdr:col>
                    <xdr:colOff>7620</xdr:colOff>
                    <xdr:row>49</xdr:row>
                    <xdr:rowOff>441960</xdr:rowOff>
                  </to>
                </anchor>
              </controlPr>
            </control>
          </mc:Choice>
        </mc:AlternateContent>
        <mc:AlternateContent xmlns:mc="http://schemas.openxmlformats.org/markup-compatibility/2006">
          <mc:Choice Requires="x14">
            <control shapeId="59431" r:id="rId603" name="Group Box 1063">
              <controlPr defaultSize="0" autoFill="0" autoPict="0">
                <anchor moveWithCells="1">
                  <from>
                    <xdr:col>12</xdr:col>
                    <xdr:colOff>68580</xdr:colOff>
                    <xdr:row>49</xdr:row>
                    <xdr:rowOff>99060</xdr:rowOff>
                  </from>
                  <to>
                    <xdr:col>17</xdr:col>
                    <xdr:colOff>1005840</xdr:colOff>
                    <xdr:row>49</xdr:row>
                    <xdr:rowOff>457200</xdr:rowOff>
                  </to>
                </anchor>
              </controlPr>
            </control>
          </mc:Choice>
        </mc:AlternateContent>
        <mc:AlternateContent xmlns:mc="http://schemas.openxmlformats.org/markup-compatibility/2006">
          <mc:Choice Requires="x14">
            <control shapeId="59432" r:id="rId604" name="Group Box 1064">
              <controlPr defaultSize="0" autoFill="0" autoPict="0">
                <anchor moveWithCells="1">
                  <from>
                    <xdr:col>9</xdr:col>
                    <xdr:colOff>60960</xdr:colOff>
                    <xdr:row>49</xdr:row>
                    <xdr:rowOff>99060</xdr:rowOff>
                  </from>
                  <to>
                    <xdr:col>15</xdr:col>
                    <xdr:colOff>7620</xdr:colOff>
                    <xdr:row>49</xdr:row>
                    <xdr:rowOff>441960</xdr:rowOff>
                  </to>
                </anchor>
              </controlPr>
            </control>
          </mc:Choice>
        </mc:AlternateContent>
        <mc:AlternateContent xmlns:mc="http://schemas.openxmlformats.org/markup-compatibility/2006">
          <mc:Choice Requires="x14">
            <control shapeId="59433" r:id="rId605" name="Check Box 1065">
              <controlPr defaultSize="0" autoFill="0" autoLine="0" autoPict="0">
                <anchor moveWithCells="1">
                  <from>
                    <xdr:col>5</xdr:col>
                    <xdr:colOff>327660</xdr:colOff>
                    <xdr:row>49</xdr:row>
                    <xdr:rowOff>175260</xdr:rowOff>
                  </from>
                  <to>
                    <xdr:col>5</xdr:col>
                    <xdr:colOff>975360</xdr:colOff>
                    <xdr:row>49</xdr:row>
                    <xdr:rowOff>365760</xdr:rowOff>
                  </to>
                </anchor>
              </controlPr>
            </control>
          </mc:Choice>
        </mc:AlternateContent>
        <mc:AlternateContent xmlns:mc="http://schemas.openxmlformats.org/markup-compatibility/2006">
          <mc:Choice Requires="x14">
            <control shapeId="59465" r:id="rId606" name="Group Box 1097">
              <controlPr defaultSize="0" autoFill="0" autoPict="0">
                <anchor moveWithCells="1">
                  <from>
                    <xdr:col>9</xdr:col>
                    <xdr:colOff>68580</xdr:colOff>
                    <xdr:row>52</xdr:row>
                    <xdr:rowOff>99060</xdr:rowOff>
                  </from>
                  <to>
                    <xdr:col>15</xdr:col>
                    <xdr:colOff>922020</xdr:colOff>
                    <xdr:row>52</xdr:row>
                    <xdr:rowOff>449580</xdr:rowOff>
                  </to>
                </anchor>
              </controlPr>
            </control>
          </mc:Choice>
        </mc:AlternateContent>
        <mc:AlternateContent xmlns:mc="http://schemas.openxmlformats.org/markup-compatibility/2006">
          <mc:Choice Requires="x14">
            <control shapeId="59466" r:id="rId607" name="Group Box 1098">
              <controlPr defaultSize="0" autoFill="0" autoPict="0">
                <anchor moveWithCells="1">
                  <from>
                    <xdr:col>6</xdr:col>
                    <xdr:colOff>60960</xdr:colOff>
                    <xdr:row>52</xdr:row>
                    <xdr:rowOff>99060</xdr:rowOff>
                  </from>
                  <to>
                    <xdr:col>8</xdr:col>
                    <xdr:colOff>731520</xdr:colOff>
                    <xdr:row>52</xdr:row>
                    <xdr:rowOff>449580</xdr:rowOff>
                  </to>
                </anchor>
              </controlPr>
            </control>
          </mc:Choice>
        </mc:AlternateContent>
        <mc:AlternateContent xmlns:mc="http://schemas.openxmlformats.org/markup-compatibility/2006">
          <mc:Choice Requires="x14">
            <control shapeId="59467" r:id="rId608" name="Group Box 1099">
              <controlPr defaultSize="0" autoFill="0" autoPict="0">
                <anchor moveWithCells="1">
                  <from>
                    <xdr:col>9</xdr:col>
                    <xdr:colOff>68580</xdr:colOff>
                    <xdr:row>53</xdr:row>
                    <xdr:rowOff>99060</xdr:rowOff>
                  </from>
                  <to>
                    <xdr:col>15</xdr:col>
                    <xdr:colOff>922020</xdr:colOff>
                    <xdr:row>53</xdr:row>
                    <xdr:rowOff>449580</xdr:rowOff>
                  </to>
                </anchor>
              </controlPr>
            </control>
          </mc:Choice>
        </mc:AlternateContent>
        <mc:AlternateContent xmlns:mc="http://schemas.openxmlformats.org/markup-compatibility/2006">
          <mc:Choice Requires="x14">
            <control shapeId="59468" r:id="rId609" name="Group Box 1100">
              <controlPr defaultSize="0" autoFill="0" autoPict="0">
                <anchor moveWithCells="1">
                  <from>
                    <xdr:col>6</xdr:col>
                    <xdr:colOff>60960</xdr:colOff>
                    <xdr:row>53</xdr:row>
                    <xdr:rowOff>99060</xdr:rowOff>
                  </from>
                  <to>
                    <xdr:col>8</xdr:col>
                    <xdr:colOff>731520</xdr:colOff>
                    <xdr:row>53</xdr:row>
                    <xdr:rowOff>449580</xdr:rowOff>
                  </to>
                </anchor>
              </controlPr>
            </control>
          </mc:Choice>
        </mc:AlternateContent>
        <mc:AlternateContent xmlns:mc="http://schemas.openxmlformats.org/markup-compatibility/2006">
          <mc:Choice Requires="x14">
            <control shapeId="59469" r:id="rId610" name="Group Box 1101">
              <controlPr defaultSize="0" autoFill="0" autoPict="0">
                <anchor moveWithCells="1">
                  <from>
                    <xdr:col>9</xdr:col>
                    <xdr:colOff>68580</xdr:colOff>
                    <xdr:row>52</xdr:row>
                    <xdr:rowOff>0</xdr:rowOff>
                  </from>
                  <to>
                    <xdr:col>15</xdr:col>
                    <xdr:colOff>937260</xdr:colOff>
                    <xdr:row>52</xdr:row>
                    <xdr:rowOff>358140</xdr:rowOff>
                  </to>
                </anchor>
              </controlPr>
            </control>
          </mc:Choice>
        </mc:AlternateContent>
        <mc:AlternateContent xmlns:mc="http://schemas.openxmlformats.org/markup-compatibility/2006">
          <mc:Choice Requires="x14">
            <control shapeId="59470" r:id="rId611" name="Group Box 1102">
              <controlPr defaultSize="0" autoFill="0" autoPict="0">
                <anchor moveWithCells="1">
                  <from>
                    <xdr:col>6</xdr:col>
                    <xdr:colOff>60960</xdr:colOff>
                    <xdr:row>52</xdr:row>
                    <xdr:rowOff>0</xdr:rowOff>
                  </from>
                  <to>
                    <xdr:col>9</xdr:col>
                    <xdr:colOff>22860</xdr:colOff>
                    <xdr:row>52</xdr:row>
                    <xdr:rowOff>350520</xdr:rowOff>
                  </to>
                </anchor>
              </controlPr>
            </control>
          </mc:Choice>
        </mc:AlternateContent>
        <mc:AlternateContent xmlns:mc="http://schemas.openxmlformats.org/markup-compatibility/2006">
          <mc:Choice Requires="x14">
            <control shapeId="59471" r:id="rId612" name="Group Box 1103">
              <controlPr defaultSize="0" autoFill="0" autoPict="0">
                <anchor moveWithCells="1">
                  <from>
                    <xdr:col>12</xdr:col>
                    <xdr:colOff>68580</xdr:colOff>
                    <xdr:row>52</xdr:row>
                    <xdr:rowOff>0</xdr:rowOff>
                  </from>
                  <to>
                    <xdr:col>17</xdr:col>
                    <xdr:colOff>998220</xdr:colOff>
                    <xdr:row>52</xdr:row>
                    <xdr:rowOff>358140</xdr:rowOff>
                  </to>
                </anchor>
              </controlPr>
            </control>
          </mc:Choice>
        </mc:AlternateContent>
        <mc:AlternateContent xmlns:mc="http://schemas.openxmlformats.org/markup-compatibility/2006">
          <mc:Choice Requires="x14">
            <control shapeId="59472" r:id="rId613" name="Group Box 1104">
              <controlPr defaultSize="0" autoFill="0" autoPict="0">
                <anchor moveWithCells="1">
                  <from>
                    <xdr:col>9</xdr:col>
                    <xdr:colOff>60960</xdr:colOff>
                    <xdr:row>52</xdr:row>
                    <xdr:rowOff>0</xdr:rowOff>
                  </from>
                  <to>
                    <xdr:col>15</xdr:col>
                    <xdr:colOff>22860</xdr:colOff>
                    <xdr:row>52</xdr:row>
                    <xdr:rowOff>350520</xdr:rowOff>
                  </to>
                </anchor>
              </controlPr>
            </control>
          </mc:Choice>
        </mc:AlternateContent>
        <mc:AlternateContent xmlns:mc="http://schemas.openxmlformats.org/markup-compatibility/2006">
          <mc:Choice Requires="x14">
            <control shapeId="59473" r:id="rId614" name="Group Box 1105">
              <controlPr defaultSize="0" autoFill="0" autoPict="0">
                <anchor moveWithCells="1">
                  <from>
                    <xdr:col>9</xdr:col>
                    <xdr:colOff>68580</xdr:colOff>
                    <xdr:row>52</xdr:row>
                    <xdr:rowOff>99060</xdr:rowOff>
                  </from>
                  <to>
                    <xdr:col>15</xdr:col>
                    <xdr:colOff>937260</xdr:colOff>
                    <xdr:row>52</xdr:row>
                    <xdr:rowOff>457200</xdr:rowOff>
                  </to>
                </anchor>
              </controlPr>
            </control>
          </mc:Choice>
        </mc:AlternateContent>
        <mc:AlternateContent xmlns:mc="http://schemas.openxmlformats.org/markup-compatibility/2006">
          <mc:Choice Requires="x14">
            <control shapeId="59474" r:id="rId615" name="Group Box 1106">
              <controlPr defaultSize="0" autoFill="0" autoPict="0">
                <anchor moveWithCells="1">
                  <from>
                    <xdr:col>6</xdr:col>
                    <xdr:colOff>60960</xdr:colOff>
                    <xdr:row>52</xdr:row>
                    <xdr:rowOff>99060</xdr:rowOff>
                  </from>
                  <to>
                    <xdr:col>9</xdr:col>
                    <xdr:colOff>22860</xdr:colOff>
                    <xdr:row>52</xdr:row>
                    <xdr:rowOff>449580</xdr:rowOff>
                  </to>
                </anchor>
              </controlPr>
            </control>
          </mc:Choice>
        </mc:AlternateContent>
        <mc:AlternateContent xmlns:mc="http://schemas.openxmlformats.org/markup-compatibility/2006">
          <mc:Choice Requires="x14">
            <control shapeId="59475" r:id="rId616" name="Group Box 1107">
              <controlPr defaultSize="0" autoFill="0" autoPict="0">
                <anchor moveWithCells="1">
                  <from>
                    <xdr:col>9</xdr:col>
                    <xdr:colOff>60960</xdr:colOff>
                    <xdr:row>52</xdr:row>
                    <xdr:rowOff>99060</xdr:rowOff>
                  </from>
                  <to>
                    <xdr:col>15</xdr:col>
                    <xdr:colOff>22860</xdr:colOff>
                    <xdr:row>52</xdr:row>
                    <xdr:rowOff>449580</xdr:rowOff>
                  </to>
                </anchor>
              </controlPr>
            </control>
          </mc:Choice>
        </mc:AlternateContent>
        <mc:AlternateContent xmlns:mc="http://schemas.openxmlformats.org/markup-compatibility/2006">
          <mc:Choice Requires="x14">
            <control shapeId="59476" r:id="rId617" name="Check Box 1108">
              <controlPr defaultSize="0" autoFill="0" autoLine="0" autoPict="0">
                <anchor moveWithCells="1">
                  <from>
                    <xdr:col>5</xdr:col>
                    <xdr:colOff>327660</xdr:colOff>
                    <xdr:row>52</xdr:row>
                    <xdr:rowOff>175260</xdr:rowOff>
                  </from>
                  <to>
                    <xdr:col>5</xdr:col>
                    <xdr:colOff>975360</xdr:colOff>
                    <xdr:row>52</xdr:row>
                    <xdr:rowOff>365760</xdr:rowOff>
                  </to>
                </anchor>
              </controlPr>
            </control>
          </mc:Choice>
        </mc:AlternateContent>
        <mc:AlternateContent xmlns:mc="http://schemas.openxmlformats.org/markup-compatibility/2006">
          <mc:Choice Requires="x14">
            <control shapeId="59477" r:id="rId618" name="Group Box 1109">
              <controlPr defaultSize="0" autoFill="0" autoPict="0">
                <anchor moveWithCells="1">
                  <from>
                    <xdr:col>9</xdr:col>
                    <xdr:colOff>68580</xdr:colOff>
                    <xdr:row>53</xdr:row>
                    <xdr:rowOff>99060</xdr:rowOff>
                  </from>
                  <to>
                    <xdr:col>15</xdr:col>
                    <xdr:colOff>937260</xdr:colOff>
                    <xdr:row>53</xdr:row>
                    <xdr:rowOff>457200</xdr:rowOff>
                  </to>
                </anchor>
              </controlPr>
            </control>
          </mc:Choice>
        </mc:AlternateContent>
        <mc:AlternateContent xmlns:mc="http://schemas.openxmlformats.org/markup-compatibility/2006">
          <mc:Choice Requires="x14">
            <control shapeId="59478" r:id="rId619" name="Group Box 1110">
              <controlPr defaultSize="0" autoFill="0" autoPict="0">
                <anchor moveWithCells="1">
                  <from>
                    <xdr:col>6</xdr:col>
                    <xdr:colOff>60960</xdr:colOff>
                    <xdr:row>53</xdr:row>
                    <xdr:rowOff>99060</xdr:rowOff>
                  </from>
                  <to>
                    <xdr:col>9</xdr:col>
                    <xdr:colOff>22860</xdr:colOff>
                    <xdr:row>53</xdr:row>
                    <xdr:rowOff>449580</xdr:rowOff>
                  </to>
                </anchor>
              </controlPr>
            </control>
          </mc:Choice>
        </mc:AlternateContent>
        <mc:AlternateContent xmlns:mc="http://schemas.openxmlformats.org/markup-compatibility/2006">
          <mc:Choice Requires="x14">
            <control shapeId="59479" r:id="rId620" name="Group Box 1111">
              <controlPr defaultSize="0" autoFill="0" autoPict="0">
                <anchor moveWithCells="1">
                  <from>
                    <xdr:col>9</xdr:col>
                    <xdr:colOff>60960</xdr:colOff>
                    <xdr:row>53</xdr:row>
                    <xdr:rowOff>99060</xdr:rowOff>
                  </from>
                  <to>
                    <xdr:col>15</xdr:col>
                    <xdr:colOff>22860</xdr:colOff>
                    <xdr:row>53</xdr:row>
                    <xdr:rowOff>449580</xdr:rowOff>
                  </to>
                </anchor>
              </controlPr>
            </control>
          </mc:Choice>
        </mc:AlternateContent>
        <mc:AlternateContent xmlns:mc="http://schemas.openxmlformats.org/markup-compatibility/2006">
          <mc:Choice Requires="x14">
            <control shapeId="59480" r:id="rId621" name="Check Box 1112">
              <controlPr defaultSize="0" autoFill="0" autoLine="0" autoPict="0">
                <anchor moveWithCells="1">
                  <from>
                    <xdr:col>5</xdr:col>
                    <xdr:colOff>327660</xdr:colOff>
                    <xdr:row>53</xdr:row>
                    <xdr:rowOff>175260</xdr:rowOff>
                  </from>
                  <to>
                    <xdr:col>5</xdr:col>
                    <xdr:colOff>975360</xdr:colOff>
                    <xdr:row>53</xdr:row>
                    <xdr:rowOff>365760</xdr:rowOff>
                  </to>
                </anchor>
              </controlPr>
            </control>
          </mc:Choice>
        </mc:AlternateContent>
        <mc:AlternateContent xmlns:mc="http://schemas.openxmlformats.org/markup-compatibility/2006">
          <mc:Choice Requires="x14">
            <control shapeId="59481" r:id="rId622" name="Group Box 1113">
              <controlPr defaultSize="0" autoFill="0" autoPict="0">
                <anchor moveWithCells="1">
                  <from>
                    <xdr:col>12</xdr:col>
                    <xdr:colOff>68580</xdr:colOff>
                    <xdr:row>52</xdr:row>
                    <xdr:rowOff>99060</xdr:rowOff>
                  </from>
                  <to>
                    <xdr:col>17</xdr:col>
                    <xdr:colOff>998220</xdr:colOff>
                    <xdr:row>52</xdr:row>
                    <xdr:rowOff>457200</xdr:rowOff>
                  </to>
                </anchor>
              </controlPr>
            </control>
          </mc:Choice>
        </mc:AlternateContent>
        <mc:AlternateContent xmlns:mc="http://schemas.openxmlformats.org/markup-compatibility/2006">
          <mc:Choice Requires="x14">
            <control shapeId="59482" r:id="rId623" name="Group Box 1114">
              <controlPr defaultSize="0" autoFill="0" autoPict="0">
                <anchor moveWithCells="1">
                  <from>
                    <xdr:col>12</xdr:col>
                    <xdr:colOff>68580</xdr:colOff>
                    <xdr:row>53</xdr:row>
                    <xdr:rowOff>99060</xdr:rowOff>
                  </from>
                  <to>
                    <xdr:col>17</xdr:col>
                    <xdr:colOff>998220</xdr:colOff>
                    <xdr:row>53</xdr:row>
                    <xdr:rowOff>457200</xdr:rowOff>
                  </to>
                </anchor>
              </controlPr>
            </control>
          </mc:Choice>
        </mc:AlternateContent>
        <mc:AlternateContent xmlns:mc="http://schemas.openxmlformats.org/markup-compatibility/2006">
          <mc:Choice Requires="x14">
            <control shapeId="59558" r:id="rId624" name="Group Box 1190">
              <controlPr defaultSize="0" autoFill="0" autoPict="0">
                <anchor moveWithCells="1">
                  <from>
                    <xdr:col>9</xdr:col>
                    <xdr:colOff>60960</xdr:colOff>
                    <xdr:row>55</xdr:row>
                    <xdr:rowOff>0</xdr:rowOff>
                  </from>
                  <to>
                    <xdr:col>12</xdr:col>
                    <xdr:colOff>0</xdr:colOff>
                    <xdr:row>55</xdr:row>
                    <xdr:rowOff>365760</xdr:rowOff>
                  </to>
                </anchor>
              </controlPr>
            </control>
          </mc:Choice>
        </mc:AlternateContent>
        <mc:AlternateContent xmlns:mc="http://schemas.openxmlformats.org/markup-compatibility/2006">
          <mc:Choice Requires="x14">
            <control shapeId="59559" r:id="rId625" name="Group Box 1191">
              <controlPr defaultSize="0" autoFill="0" autoPict="0">
                <anchor moveWithCells="1">
                  <from>
                    <xdr:col>9</xdr:col>
                    <xdr:colOff>60960</xdr:colOff>
                    <xdr:row>55</xdr:row>
                    <xdr:rowOff>0</xdr:rowOff>
                  </from>
                  <to>
                    <xdr:col>12</xdr:col>
                    <xdr:colOff>0</xdr:colOff>
                    <xdr:row>55</xdr:row>
                    <xdr:rowOff>327660</xdr:rowOff>
                  </to>
                </anchor>
              </controlPr>
            </control>
          </mc:Choice>
        </mc:AlternateContent>
        <mc:AlternateContent xmlns:mc="http://schemas.openxmlformats.org/markup-compatibility/2006">
          <mc:Choice Requires="x14">
            <control shapeId="59560" r:id="rId626" name="Group Box 1192">
              <controlPr defaultSize="0" autoFill="0" autoPict="0">
                <anchor moveWithCells="1">
                  <from>
                    <xdr:col>9</xdr:col>
                    <xdr:colOff>60960</xdr:colOff>
                    <xdr:row>55</xdr:row>
                    <xdr:rowOff>0</xdr:rowOff>
                  </from>
                  <to>
                    <xdr:col>12</xdr:col>
                    <xdr:colOff>0</xdr:colOff>
                    <xdr:row>55</xdr:row>
                    <xdr:rowOff>327660</xdr:rowOff>
                  </to>
                </anchor>
              </controlPr>
            </control>
          </mc:Choice>
        </mc:AlternateContent>
        <mc:AlternateContent xmlns:mc="http://schemas.openxmlformats.org/markup-compatibility/2006">
          <mc:Choice Requires="x14">
            <control shapeId="59561" r:id="rId627" name="Group Box 1193">
              <controlPr defaultSize="0" autoFill="0" autoPict="0">
                <anchor moveWithCells="1">
                  <from>
                    <xdr:col>9</xdr:col>
                    <xdr:colOff>60960</xdr:colOff>
                    <xdr:row>55</xdr:row>
                    <xdr:rowOff>0</xdr:rowOff>
                  </from>
                  <to>
                    <xdr:col>12</xdr:col>
                    <xdr:colOff>0</xdr:colOff>
                    <xdr:row>55</xdr:row>
                    <xdr:rowOff>327660</xdr:rowOff>
                  </to>
                </anchor>
              </controlPr>
            </control>
          </mc:Choice>
        </mc:AlternateContent>
        <mc:AlternateContent xmlns:mc="http://schemas.openxmlformats.org/markup-compatibility/2006">
          <mc:Choice Requires="x14">
            <control shapeId="59562" r:id="rId628" name="Group Box 1194">
              <controlPr defaultSize="0" autoFill="0" autoPict="0">
                <anchor moveWithCells="1">
                  <from>
                    <xdr:col>9</xdr:col>
                    <xdr:colOff>60960</xdr:colOff>
                    <xdr:row>55</xdr:row>
                    <xdr:rowOff>0</xdr:rowOff>
                  </from>
                  <to>
                    <xdr:col>12</xdr:col>
                    <xdr:colOff>0</xdr:colOff>
                    <xdr:row>55</xdr:row>
                    <xdr:rowOff>365760</xdr:rowOff>
                  </to>
                </anchor>
              </controlPr>
            </control>
          </mc:Choice>
        </mc:AlternateContent>
        <mc:AlternateContent xmlns:mc="http://schemas.openxmlformats.org/markup-compatibility/2006">
          <mc:Choice Requires="x14">
            <control shapeId="59563" r:id="rId629" name="Group Box 1195">
              <controlPr defaultSize="0" autoFill="0" autoPict="0">
                <anchor moveWithCells="1">
                  <from>
                    <xdr:col>9</xdr:col>
                    <xdr:colOff>60960</xdr:colOff>
                    <xdr:row>55</xdr:row>
                    <xdr:rowOff>0</xdr:rowOff>
                  </from>
                  <to>
                    <xdr:col>12</xdr:col>
                    <xdr:colOff>0</xdr:colOff>
                    <xdr:row>55</xdr:row>
                    <xdr:rowOff>365760</xdr:rowOff>
                  </to>
                </anchor>
              </controlPr>
            </control>
          </mc:Choice>
        </mc:AlternateContent>
        <mc:AlternateContent xmlns:mc="http://schemas.openxmlformats.org/markup-compatibility/2006">
          <mc:Choice Requires="x14">
            <control shapeId="59564" r:id="rId630" name="Group Box 1196">
              <controlPr defaultSize="0" autoFill="0" autoPict="0">
                <anchor moveWithCells="1">
                  <from>
                    <xdr:col>9</xdr:col>
                    <xdr:colOff>60960</xdr:colOff>
                    <xdr:row>55</xdr:row>
                    <xdr:rowOff>0</xdr:rowOff>
                  </from>
                  <to>
                    <xdr:col>12</xdr:col>
                    <xdr:colOff>0</xdr:colOff>
                    <xdr:row>55</xdr:row>
                    <xdr:rowOff>365760</xdr:rowOff>
                  </to>
                </anchor>
              </controlPr>
            </control>
          </mc:Choice>
        </mc:AlternateContent>
        <mc:AlternateContent xmlns:mc="http://schemas.openxmlformats.org/markup-compatibility/2006">
          <mc:Choice Requires="x14">
            <control shapeId="59565" r:id="rId631" name="Group Box 1197">
              <controlPr defaultSize="0" autoFill="0" autoPict="0">
                <anchor moveWithCells="1">
                  <from>
                    <xdr:col>9</xdr:col>
                    <xdr:colOff>60960</xdr:colOff>
                    <xdr:row>55</xdr:row>
                    <xdr:rowOff>0</xdr:rowOff>
                  </from>
                  <to>
                    <xdr:col>11</xdr:col>
                    <xdr:colOff>708660</xdr:colOff>
                    <xdr:row>55</xdr:row>
                    <xdr:rowOff>365760</xdr:rowOff>
                  </to>
                </anchor>
              </controlPr>
            </control>
          </mc:Choice>
        </mc:AlternateContent>
        <mc:AlternateContent xmlns:mc="http://schemas.openxmlformats.org/markup-compatibility/2006">
          <mc:Choice Requires="x14">
            <control shapeId="59566" r:id="rId632" name="Group Box 1198">
              <controlPr defaultSize="0" autoFill="0" autoPict="0">
                <anchor moveWithCells="1">
                  <from>
                    <xdr:col>9</xdr:col>
                    <xdr:colOff>60960</xdr:colOff>
                    <xdr:row>55</xdr:row>
                    <xdr:rowOff>0</xdr:rowOff>
                  </from>
                  <to>
                    <xdr:col>11</xdr:col>
                    <xdr:colOff>708660</xdr:colOff>
                    <xdr:row>55</xdr:row>
                    <xdr:rowOff>365760</xdr:rowOff>
                  </to>
                </anchor>
              </controlPr>
            </control>
          </mc:Choice>
        </mc:AlternateContent>
        <mc:AlternateContent xmlns:mc="http://schemas.openxmlformats.org/markup-compatibility/2006">
          <mc:Choice Requires="x14">
            <control shapeId="59567" r:id="rId633" name="Group Box 1199">
              <controlPr defaultSize="0" autoFill="0" autoPict="0">
                <anchor moveWithCells="1">
                  <from>
                    <xdr:col>9</xdr:col>
                    <xdr:colOff>60960</xdr:colOff>
                    <xdr:row>55</xdr:row>
                    <xdr:rowOff>0</xdr:rowOff>
                  </from>
                  <to>
                    <xdr:col>11</xdr:col>
                    <xdr:colOff>708660</xdr:colOff>
                    <xdr:row>55</xdr:row>
                    <xdr:rowOff>365760</xdr:rowOff>
                  </to>
                </anchor>
              </controlPr>
            </control>
          </mc:Choice>
        </mc:AlternateContent>
        <mc:AlternateContent xmlns:mc="http://schemas.openxmlformats.org/markup-compatibility/2006">
          <mc:Choice Requires="x14">
            <control shapeId="59568" r:id="rId634" name="Group Box 1200">
              <controlPr defaultSize="0" autoFill="0" autoPict="0">
                <anchor moveWithCells="1">
                  <from>
                    <xdr:col>9</xdr:col>
                    <xdr:colOff>60960</xdr:colOff>
                    <xdr:row>55</xdr:row>
                    <xdr:rowOff>0</xdr:rowOff>
                  </from>
                  <to>
                    <xdr:col>11</xdr:col>
                    <xdr:colOff>708660</xdr:colOff>
                    <xdr:row>55</xdr:row>
                    <xdr:rowOff>365760</xdr:rowOff>
                  </to>
                </anchor>
              </controlPr>
            </control>
          </mc:Choice>
        </mc:AlternateContent>
        <mc:AlternateContent xmlns:mc="http://schemas.openxmlformats.org/markup-compatibility/2006">
          <mc:Choice Requires="x14">
            <control shapeId="59569" r:id="rId635" name="Group Box 1201">
              <controlPr defaultSize="0" autoFill="0" autoPict="0">
                <anchor moveWithCells="1">
                  <from>
                    <xdr:col>9</xdr:col>
                    <xdr:colOff>60960</xdr:colOff>
                    <xdr:row>55</xdr:row>
                    <xdr:rowOff>0</xdr:rowOff>
                  </from>
                  <to>
                    <xdr:col>11</xdr:col>
                    <xdr:colOff>708660</xdr:colOff>
                    <xdr:row>55</xdr:row>
                    <xdr:rowOff>365760</xdr:rowOff>
                  </to>
                </anchor>
              </controlPr>
            </control>
          </mc:Choice>
        </mc:AlternateContent>
        <mc:AlternateContent xmlns:mc="http://schemas.openxmlformats.org/markup-compatibility/2006">
          <mc:Choice Requires="x14">
            <control shapeId="59570" r:id="rId636" name="Group Box 1202">
              <controlPr defaultSize="0" autoFill="0" autoPict="0">
                <anchor moveWithCells="1">
                  <from>
                    <xdr:col>9</xdr:col>
                    <xdr:colOff>60960</xdr:colOff>
                    <xdr:row>55</xdr:row>
                    <xdr:rowOff>0</xdr:rowOff>
                  </from>
                  <to>
                    <xdr:col>11</xdr:col>
                    <xdr:colOff>708660</xdr:colOff>
                    <xdr:row>55</xdr:row>
                    <xdr:rowOff>365760</xdr:rowOff>
                  </to>
                </anchor>
              </controlPr>
            </control>
          </mc:Choice>
        </mc:AlternateContent>
        <mc:AlternateContent xmlns:mc="http://schemas.openxmlformats.org/markup-compatibility/2006">
          <mc:Choice Requires="x14">
            <control shapeId="59571" r:id="rId637" name="Group Box 1203">
              <controlPr defaultSize="0" autoFill="0" autoPict="0">
                <anchor moveWithCells="1">
                  <from>
                    <xdr:col>9</xdr:col>
                    <xdr:colOff>60960</xdr:colOff>
                    <xdr:row>55</xdr:row>
                    <xdr:rowOff>0</xdr:rowOff>
                  </from>
                  <to>
                    <xdr:col>11</xdr:col>
                    <xdr:colOff>708660</xdr:colOff>
                    <xdr:row>55</xdr:row>
                    <xdr:rowOff>365760</xdr:rowOff>
                  </to>
                </anchor>
              </controlPr>
            </control>
          </mc:Choice>
        </mc:AlternateContent>
        <mc:AlternateContent xmlns:mc="http://schemas.openxmlformats.org/markup-compatibility/2006">
          <mc:Choice Requires="x14">
            <control shapeId="59572" r:id="rId638" name="Group Box 1204">
              <controlPr defaultSize="0" autoFill="0" autoPict="0">
                <anchor moveWithCells="1">
                  <from>
                    <xdr:col>9</xdr:col>
                    <xdr:colOff>60960</xdr:colOff>
                    <xdr:row>55</xdr:row>
                    <xdr:rowOff>0</xdr:rowOff>
                  </from>
                  <to>
                    <xdr:col>11</xdr:col>
                    <xdr:colOff>708660</xdr:colOff>
                    <xdr:row>55</xdr:row>
                    <xdr:rowOff>365760</xdr:rowOff>
                  </to>
                </anchor>
              </controlPr>
            </control>
          </mc:Choice>
        </mc:AlternateContent>
        <mc:AlternateContent xmlns:mc="http://schemas.openxmlformats.org/markup-compatibility/2006">
          <mc:Choice Requires="x14">
            <control shapeId="59573" r:id="rId639" name="Group Box 1205">
              <controlPr defaultSize="0" autoFill="0" autoPict="0">
                <anchor moveWithCells="1">
                  <from>
                    <xdr:col>9</xdr:col>
                    <xdr:colOff>60960</xdr:colOff>
                    <xdr:row>55</xdr:row>
                    <xdr:rowOff>0</xdr:rowOff>
                  </from>
                  <to>
                    <xdr:col>11</xdr:col>
                    <xdr:colOff>708660</xdr:colOff>
                    <xdr:row>55</xdr:row>
                    <xdr:rowOff>365760</xdr:rowOff>
                  </to>
                </anchor>
              </controlPr>
            </control>
          </mc:Choice>
        </mc:AlternateContent>
        <mc:AlternateContent xmlns:mc="http://schemas.openxmlformats.org/markup-compatibility/2006">
          <mc:Choice Requires="x14">
            <control shapeId="59574" r:id="rId640" name="Group Box 1206">
              <controlPr defaultSize="0" autoFill="0" autoPict="0">
                <anchor moveWithCells="1">
                  <from>
                    <xdr:col>9</xdr:col>
                    <xdr:colOff>60960</xdr:colOff>
                    <xdr:row>55</xdr:row>
                    <xdr:rowOff>0</xdr:rowOff>
                  </from>
                  <to>
                    <xdr:col>12</xdr:col>
                    <xdr:colOff>0</xdr:colOff>
                    <xdr:row>55</xdr:row>
                    <xdr:rowOff>365760</xdr:rowOff>
                  </to>
                </anchor>
              </controlPr>
            </control>
          </mc:Choice>
        </mc:AlternateContent>
        <mc:AlternateContent xmlns:mc="http://schemas.openxmlformats.org/markup-compatibility/2006">
          <mc:Choice Requires="x14">
            <control shapeId="59575" r:id="rId641" name="Group Box 1207">
              <controlPr defaultSize="0" autoFill="0" autoPict="0">
                <anchor moveWithCells="1">
                  <from>
                    <xdr:col>9</xdr:col>
                    <xdr:colOff>60960</xdr:colOff>
                    <xdr:row>55</xdr:row>
                    <xdr:rowOff>0</xdr:rowOff>
                  </from>
                  <to>
                    <xdr:col>12</xdr:col>
                    <xdr:colOff>0</xdr:colOff>
                    <xdr:row>55</xdr:row>
                    <xdr:rowOff>327660</xdr:rowOff>
                  </to>
                </anchor>
              </controlPr>
            </control>
          </mc:Choice>
        </mc:AlternateContent>
        <mc:AlternateContent xmlns:mc="http://schemas.openxmlformats.org/markup-compatibility/2006">
          <mc:Choice Requires="x14">
            <control shapeId="59576" r:id="rId642" name="Group Box 1208">
              <controlPr defaultSize="0" autoFill="0" autoPict="0">
                <anchor moveWithCells="1">
                  <from>
                    <xdr:col>9</xdr:col>
                    <xdr:colOff>60960</xdr:colOff>
                    <xdr:row>55</xdr:row>
                    <xdr:rowOff>0</xdr:rowOff>
                  </from>
                  <to>
                    <xdr:col>12</xdr:col>
                    <xdr:colOff>0</xdr:colOff>
                    <xdr:row>55</xdr:row>
                    <xdr:rowOff>365760</xdr:rowOff>
                  </to>
                </anchor>
              </controlPr>
            </control>
          </mc:Choice>
        </mc:AlternateContent>
        <mc:AlternateContent xmlns:mc="http://schemas.openxmlformats.org/markup-compatibility/2006">
          <mc:Choice Requires="x14">
            <control shapeId="59577" r:id="rId643" name="Group Box 1209">
              <controlPr defaultSize="0" autoFill="0" autoPict="0">
                <anchor moveWithCells="1">
                  <from>
                    <xdr:col>9</xdr:col>
                    <xdr:colOff>60960</xdr:colOff>
                    <xdr:row>55</xdr:row>
                    <xdr:rowOff>0</xdr:rowOff>
                  </from>
                  <to>
                    <xdr:col>12</xdr:col>
                    <xdr:colOff>0</xdr:colOff>
                    <xdr:row>55</xdr:row>
                    <xdr:rowOff>365760</xdr:rowOff>
                  </to>
                </anchor>
              </controlPr>
            </control>
          </mc:Choice>
        </mc:AlternateContent>
        <mc:AlternateContent xmlns:mc="http://schemas.openxmlformats.org/markup-compatibility/2006">
          <mc:Choice Requires="x14">
            <control shapeId="59578" r:id="rId644" name="Group Box 1210">
              <controlPr defaultSize="0" autoFill="0" autoPict="0">
                <anchor moveWithCells="1">
                  <from>
                    <xdr:col>9</xdr:col>
                    <xdr:colOff>60960</xdr:colOff>
                    <xdr:row>55</xdr:row>
                    <xdr:rowOff>0</xdr:rowOff>
                  </from>
                  <to>
                    <xdr:col>12</xdr:col>
                    <xdr:colOff>0</xdr:colOff>
                    <xdr:row>55</xdr:row>
                    <xdr:rowOff>365760</xdr:rowOff>
                  </to>
                </anchor>
              </controlPr>
            </control>
          </mc:Choice>
        </mc:AlternateContent>
        <mc:AlternateContent xmlns:mc="http://schemas.openxmlformats.org/markup-compatibility/2006">
          <mc:Choice Requires="x14">
            <control shapeId="59579" r:id="rId645" name="Group Box 1211">
              <controlPr defaultSize="0" autoFill="0" autoPict="0">
                <anchor moveWithCells="1">
                  <from>
                    <xdr:col>9</xdr:col>
                    <xdr:colOff>60960</xdr:colOff>
                    <xdr:row>55</xdr:row>
                    <xdr:rowOff>0</xdr:rowOff>
                  </from>
                  <to>
                    <xdr:col>12</xdr:col>
                    <xdr:colOff>0</xdr:colOff>
                    <xdr:row>55</xdr:row>
                    <xdr:rowOff>365760</xdr:rowOff>
                  </to>
                </anchor>
              </controlPr>
            </control>
          </mc:Choice>
        </mc:AlternateContent>
        <mc:AlternateContent xmlns:mc="http://schemas.openxmlformats.org/markup-compatibility/2006">
          <mc:Choice Requires="x14">
            <control shapeId="59580" r:id="rId646" name="Group Box 1212">
              <controlPr defaultSize="0" autoFill="0" autoPict="0">
                <anchor moveWithCells="1">
                  <from>
                    <xdr:col>9</xdr:col>
                    <xdr:colOff>60960</xdr:colOff>
                    <xdr:row>55</xdr:row>
                    <xdr:rowOff>0</xdr:rowOff>
                  </from>
                  <to>
                    <xdr:col>12</xdr:col>
                    <xdr:colOff>0</xdr:colOff>
                    <xdr:row>55</xdr:row>
                    <xdr:rowOff>365760</xdr:rowOff>
                  </to>
                </anchor>
              </controlPr>
            </control>
          </mc:Choice>
        </mc:AlternateContent>
        <mc:AlternateContent xmlns:mc="http://schemas.openxmlformats.org/markup-compatibility/2006">
          <mc:Choice Requires="x14">
            <control shapeId="59581" r:id="rId647" name="Group Box 1213">
              <controlPr defaultSize="0" autoFill="0" autoPict="0">
                <anchor moveWithCells="1">
                  <from>
                    <xdr:col>9</xdr:col>
                    <xdr:colOff>60960</xdr:colOff>
                    <xdr:row>55</xdr:row>
                    <xdr:rowOff>0</xdr:rowOff>
                  </from>
                  <to>
                    <xdr:col>12</xdr:col>
                    <xdr:colOff>0</xdr:colOff>
                    <xdr:row>55</xdr:row>
                    <xdr:rowOff>365760</xdr:rowOff>
                  </to>
                </anchor>
              </controlPr>
            </control>
          </mc:Choice>
        </mc:AlternateContent>
        <mc:AlternateContent xmlns:mc="http://schemas.openxmlformats.org/markup-compatibility/2006">
          <mc:Choice Requires="x14">
            <control shapeId="59582" r:id="rId648" name="Group Box 1214">
              <controlPr defaultSize="0" autoFill="0" autoPict="0">
                <anchor moveWithCells="1">
                  <from>
                    <xdr:col>9</xdr:col>
                    <xdr:colOff>60960</xdr:colOff>
                    <xdr:row>55</xdr:row>
                    <xdr:rowOff>0</xdr:rowOff>
                  </from>
                  <to>
                    <xdr:col>12</xdr:col>
                    <xdr:colOff>0</xdr:colOff>
                    <xdr:row>55</xdr:row>
                    <xdr:rowOff>365760</xdr:rowOff>
                  </to>
                </anchor>
              </controlPr>
            </control>
          </mc:Choice>
        </mc:AlternateContent>
        <mc:AlternateContent xmlns:mc="http://schemas.openxmlformats.org/markup-compatibility/2006">
          <mc:Choice Requires="x14">
            <control shapeId="59583" r:id="rId649" name="Group Box 1215">
              <controlPr defaultSize="0" autoFill="0" autoPict="0">
                <anchor moveWithCells="1">
                  <from>
                    <xdr:col>9</xdr:col>
                    <xdr:colOff>60960</xdr:colOff>
                    <xdr:row>55</xdr:row>
                    <xdr:rowOff>0</xdr:rowOff>
                  </from>
                  <to>
                    <xdr:col>12</xdr:col>
                    <xdr:colOff>0</xdr:colOff>
                    <xdr:row>55</xdr:row>
                    <xdr:rowOff>365760</xdr:rowOff>
                  </to>
                </anchor>
              </controlPr>
            </control>
          </mc:Choice>
        </mc:AlternateContent>
        <mc:AlternateContent xmlns:mc="http://schemas.openxmlformats.org/markup-compatibility/2006">
          <mc:Choice Requires="x14">
            <control shapeId="59584" r:id="rId650" name="Group Box 1216">
              <controlPr defaultSize="0" autoFill="0" autoPict="0">
                <anchor moveWithCells="1">
                  <from>
                    <xdr:col>9</xdr:col>
                    <xdr:colOff>60960</xdr:colOff>
                    <xdr:row>55</xdr:row>
                    <xdr:rowOff>0</xdr:rowOff>
                  </from>
                  <to>
                    <xdr:col>12</xdr:col>
                    <xdr:colOff>0</xdr:colOff>
                    <xdr:row>55</xdr:row>
                    <xdr:rowOff>365760</xdr:rowOff>
                  </to>
                </anchor>
              </controlPr>
            </control>
          </mc:Choice>
        </mc:AlternateContent>
        <mc:AlternateContent xmlns:mc="http://schemas.openxmlformats.org/markup-compatibility/2006">
          <mc:Choice Requires="x14">
            <control shapeId="59585" r:id="rId651" name="Group Box 1217">
              <controlPr defaultSize="0" autoFill="0" autoPict="0">
                <anchor moveWithCells="1">
                  <from>
                    <xdr:col>9</xdr:col>
                    <xdr:colOff>60960</xdr:colOff>
                    <xdr:row>55</xdr:row>
                    <xdr:rowOff>0</xdr:rowOff>
                  </from>
                  <to>
                    <xdr:col>12</xdr:col>
                    <xdr:colOff>0</xdr:colOff>
                    <xdr:row>55</xdr:row>
                    <xdr:rowOff>365760</xdr:rowOff>
                  </to>
                </anchor>
              </controlPr>
            </control>
          </mc:Choice>
        </mc:AlternateContent>
        <mc:AlternateContent xmlns:mc="http://schemas.openxmlformats.org/markup-compatibility/2006">
          <mc:Choice Requires="x14">
            <control shapeId="59586" r:id="rId652" name="Group Box 1218">
              <controlPr defaultSize="0" autoFill="0" autoPict="0">
                <anchor moveWithCells="1">
                  <from>
                    <xdr:col>9</xdr:col>
                    <xdr:colOff>60960</xdr:colOff>
                    <xdr:row>55</xdr:row>
                    <xdr:rowOff>0</xdr:rowOff>
                  </from>
                  <to>
                    <xdr:col>12</xdr:col>
                    <xdr:colOff>0</xdr:colOff>
                    <xdr:row>55</xdr:row>
                    <xdr:rowOff>365760</xdr:rowOff>
                  </to>
                </anchor>
              </controlPr>
            </control>
          </mc:Choice>
        </mc:AlternateContent>
        <mc:AlternateContent xmlns:mc="http://schemas.openxmlformats.org/markup-compatibility/2006">
          <mc:Choice Requires="x14">
            <control shapeId="59587" r:id="rId653" name="Group Box 1219">
              <controlPr defaultSize="0" autoFill="0" autoPict="0">
                <anchor moveWithCells="1">
                  <from>
                    <xdr:col>9</xdr:col>
                    <xdr:colOff>60960</xdr:colOff>
                    <xdr:row>55</xdr:row>
                    <xdr:rowOff>0</xdr:rowOff>
                  </from>
                  <to>
                    <xdr:col>12</xdr:col>
                    <xdr:colOff>0</xdr:colOff>
                    <xdr:row>55</xdr:row>
                    <xdr:rowOff>365760</xdr:rowOff>
                  </to>
                </anchor>
              </controlPr>
            </control>
          </mc:Choice>
        </mc:AlternateContent>
        <mc:AlternateContent xmlns:mc="http://schemas.openxmlformats.org/markup-compatibility/2006">
          <mc:Choice Requires="x14">
            <control shapeId="59588" r:id="rId654" name="Group Box 1220">
              <controlPr defaultSize="0" autoFill="0" autoPict="0">
                <anchor moveWithCells="1">
                  <from>
                    <xdr:col>9</xdr:col>
                    <xdr:colOff>60960</xdr:colOff>
                    <xdr:row>55</xdr:row>
                    <xdr:rowOff>0</xdr:rowOff>
                  </from>
                  <to>
                    <xdr:col>12</xdr:col>
                    <xdr:colOff>0</xdr:colOff>
                    <xdr:row>55</xdr:row>
                    <xdr:rowOff>365760</xdr:rowOff>
                  </to>
                </anchor>
              </controlPr>
            </control>
          </mc:Choice>
        </mc:AlternateContent>
        <mc:AlternateContent xmlns:mc="http://schemas.openxmlformats.org/markup-compatibility/2006">
          <mc:Choice Requires="x14">
            <control shapeId="59589" r:id="rId655" name="Group Box 1221">
              <controlPr defaultSize="0" autoFill="0" autoPict="0">
                <anchor moveWithCells="1">
                  <from>
                    <xdr:col>9</xdr:col>
                    <xdr:colOff>60960</xdr:colOff>
                    <xdr:row>55</xdr:row>
                    <xdr:rowOff>0</xdr:rowOff>
                  </from>
                  <to>
                    <xdr:col>12</xdr:col>
                    <xdr:colOff>0</xdr:colOff>
                    <xdr:row>55</xdr:row>
                    <xdr:rowOff>365760</xdr:rowOff>
                  </to>
                </anchor>
              </controlPr>
            </control>
          </mc:Choice>
        </mc:AlternateContent>
        <mc:AlternateContent xmlns:mc="http://schemas.openxmlformats.org/markup-compatibility/2006">
          <mc:Choice Requires="x14">
            <control shapeId="59590" r:id="rId656" name="Group Box 1222">
              <controlPr defaultSize="0" autoFill="0" autoPict="0">
                <anchor moveWithCells="1">
                  <from>
                    <xdr:col>9</xdr:col>
                    <xdr:colOff>60960</xdr:colOff>
                    <xdr:row>55</xdr:row>
                    <xdr:rowOff>0</xdr:rowOff>
                  </from>
                  <to>
                    <xdr:col>12</xdr:col>
                    <xdr:colOff>0</xdr:colOff>
                    <xdr:row>55</xdr:row>
                    <xdr:rowOff>365760</xdr:rowOff>
                  </to>
                </anchor>
              </controlPr>
            </control>
          </mc:Choice>
        </mc:AlternateContent>
        <mc:AlternateContent xmlns:mc="http://schemas.openxmlformats.org/markup-compatibility/2006">
          <mc:Choice Requires="x14">
            <control shapeId="59591" r:id="rId657" name="Group Box 1223">
              <controlPr defaultSize="0" autoFill="0" autoPict="0">
                <anchor moveWithCells="1">
                  <from>
                    <xdr:col>9</xdr:col>
                    <xdr:colOff>60960</xdr:colOff>
                    <xdr:row>55</xdr:row>
                    <xdr:rowOff>0</xdr:rowOff>
                  </from>
                  <to>
                    <xdr:col>12</xdr:col>
                    <xdr:colOff>0</xdr:colOff>
                    <xdr:row>55</xdr:row>
                    <xdr:rowOff>365760</xdr:rowOff>
                  </to>
                </anchor>
              </controlPr>
            </control>
          </mc:Choice>
        </mc:AlternateContent>
        <mc:AlternateContent xmlns:mc="http://schemas.openxmlformats.org/markup-compatibility/2006">
          <mc:Choice Requires="x14">
            <control shapeId="59592" r:id="rId658" name="Group Box 1224">
              <controlPr defaultSize="0" autoFill="0" autoPict="0">
                <anchor moveWithCells="1">
                  <from>
                    <xdr:col>9</xdr:col>
                    <xdr:colOff>60960</xdr:colOff>
                    <xdr:row>55</xdr:row>
                    <xdr:rowOff>0</xdr:rowOff>
                  </from>
                  <to>
                    <xdr:col>12</xdr:col>
                    <xdr:colOff>0</xdr:colOff>
                    <xdr:row>55</xdr:row>
                    <xdr:rowOff>342900</xdr:rowOff>
                  </to>
                </anchor>
              </controlPr>
            </control>
          </mc:Choice>
        </mc:AlternateContent>
        <mc:AlternateContent xmlns:mc="http://schemas.openxmlformats.org/markup-compatibility/2006">
          <mc:Choice Requires="x14">
            <control shapeId="59593" r:id="rId659" name="Group Box 1225">
              <controlPr defaultSize="0" autoFill="0" autoPict="0">
                <anchor moveWithCells="1">
                  <from>
                    <xdr:col>9</xdr:col>
                    <xdr:colOff>60960</xdr:colOff>
                    <xdr:row>55</xdr:row>
                    <xdr:rowOff>0</xdr:rowOff>
                  </from>
                  <to>
                    <xdr:col>12</xdr:col>
                    <xdr:colOff>0</xdr:colOff>
                    <xdr:row>55</xdr:row>
                    <xdr:rowOff>342900</xdr:rowOff>
                  </to>
                </anchor>
              </controlPr>
            </control>
          </mc:Choice>
        </mc:AlternateContent>
        <mc:AlternateContent xmlns:mc="http://schemas.openxmlformats.org/markup-compatibility/2006">
          <mc:Choice Requires="x14">
            <control shapeId="59594" r:id="rId660" name="Group Box 1226">
              <controlPr defaultSize="0" autoFill="0" autoPict="0">
                <anchor moveWithCells="1">
                  <from>
                    <xdr:col>9</xdr:col>
                    <xdr:colOff>60960</xdr:colOff>
                    <xdr:row>55</xdr:row>
                    <xdr:rowOff>0</xdr:rowOff>
                  </from>
                  <to>
                    <xdr:col>12</xdr:col>
                    <xdr:colOff>0</xdr:colOff>
                    <xdr:row>55</xdr:row>
                    <xdr:rowOff>342900</xdr:rowOff>
                  </to>
                </anchor>
              </controlPr>
            </control>
          </mc:Choice>
        </mc:AlternateContent>
        <mc:AlternateContent xmlns:mc="http://schemas.openxmlformats.org/markup-compatibility/2006">
          <mc:Choice Requires="x14">
            <control shapeId="59595" r:id="rId661" name="Group Box 1227">
              <controlPr defaultSize="0" autoFill="0" autoPict="0">
                <anchor moveWithCells="1">
                  <from>
                    <xdr:col>9</xdr:col>
                    <xdr:colOff>60960</xdr:colOff>
                    <xdr:row>55</xdr:row>
                    <xdr:rowOff>0</xdr:rowOff>
                  </from>
                  <to>
                    <xdr:col>12</xdr:col>
                    <xdr:colOff>0</xdr:colOff>
                    <xdr:row>55</xdr:row>
                    <xdr:rowOff>342900</xdr:rowOff>
                  </to>
                </anchor>
              </controlPr>
            </control>
          </mc:Choice>
        </mc:AlternateContent>
        <mc:AlternateContent xmlns:mc="http://schemas.openxmlformats.org/markup-compatibility/2006">
          <mc:Choice Requires="x14">
            <control shapeId="59596" r:id="rId662" name="Group Box 1228">
              <controlPr defaultSize="0" autoFill="0" autoPict="0">
                <anchor moveWithCells="1">
                  <from>
                    <xdr:col>9</xdr:col>
                    <xdr:colOff>60960</xdr:colOff>
                    <xdr:row>55</xdr:row>
                    <xdr:rowOff>0</xdr:rowOff>
                  </from>
                  <to>
                    <xdr:col>12</xdr:col>
                    <xdr:colOff>0</xdr:colOff>
                    <xdr:row>55</xdr:row>
                    <xdr:rowOff>365760</xdr:rowOff>
                  </to>
                </anchor>
              </controlPr>
            </control>
          </mc:Choice>
        </mc:AlternateContent>
        <mc:AlternateContent xmlns:mc="http://schemas.openxmlformats.org/markup-compatibility/2006">
          <mc:Choice Requires="x14">
            <control shapeId="59597" r:id="rId663" name="Group Box 1229">
              <controlPr defaultSize="0" autoFill="0" autoPict="0">
                <anchor moveWithCells="1">
                  <from>
                    <xdr:col>9</xdr:col>
                    <xdr:colOff>60960</xdr:colOff>
                    <xdr:row>55</xdr:row>
                    <xdr:rowOff>0</xdr:rowOff>
                  </from>
                  <to>
                    <xdr:col>12</xdr:col>
                    <xdr:colOff>0</xdr:colOff>
                    <xdr:row>55</xdr:row>
                    <xdr:rowOff>365760</xdr:rowOff>
                  </to>
                </anchor>
              </controlPr>
            </control>
          </mc:Choice>
        </mc:AlternateContent>
        <mc:AlternateContent xmlns:mc="http://schemas.openxmlformats.org/markup-compatibility/2006">
          <mc:Choice Requires="x14">
            <control shapeId="59598" r:id="rId664" name="Group Box 1230">
              <controlPr defaultSize="0" autoFill="0" autoPict="0">
                <anchor moveWithCells="1">
                  <from>
                    <xdr:col>9</xdr:col>
                    <xdr:colOff>60960</xdr:colOff>
                    <xdr:row>55</xdr:row>
                    <xdr:rowOff>0</xdr:rowOff>
                  </from>
                  <to>
                    <xdr:col>12</xdr:col>
                    <xdr:colOff>0</xdr:colOff>
                    <xdr:row>55</xdr:row>
                    <xdr:rowOff>365760</xdr:rowOff>
                  </to>
                </anchor>
              </controlPr>
            </control>
          </mc:Choice>
        </mc:AlternateContent>
        <mc:AlternateContent xmlns:mc="http://schemas.openxmlformats.org/markup-compatibility/2006">
          <mc:Choice Requires="x14">
            <control shapeId="59599" r:id="rId665" name="Group Box 1231">
              <controlPr defaultSize="0" autoFill="0" autoPict="0">
                <anchor moveWithCells="1">
                  <from>
                    <xdr:col>9</xdr:col>
                    <xdr:colOff>60960</xdr:colOff>
                    <xdr:row>55</xdr:row>
                    <xdr:rowOff>0</xdr:rowOff>
                  </from>
                  <to>
                    <xdr:col>11</xdr:col>
                    <xdr:colOff>708660</xdr:colOff>
                    <xdr:row>55</xdr:row>
                    <xdr:rowOff>365760</xdr:rowOff>
                  </to>
                </anchor>
              </controlPr>
            </control>
          </mc:Choice>
        </mc:AlternateContent>
        <mc:AlternateContent xmlns:mc="http://schemas.openxmlformats.org/markup-compatibility/2006">
          <mc:Choice Requires="x14">
            <control shapeId="59600" r:id="rId666" name="Group Box 1232">
              <controlPr defaultSize="0" autoFill="0" autoPict="0">
                <anchor moveWithCells="1">
                  <from>
                    <xdr:col>9</xdr:col>
                    <xdr:colOff>60960</xdr:colOff>
                    <xdr:row>55</xdr:row>
                    <xdr:rowOff>0</xdr:rowOff>
                  </from>
                  <to>
                    <xdr:col>11</xdr:col>
                    <xdr:colOff>708660</xdr:colOff>
                    <xdr:row>55</xdr:row>
                    <xdr:rowOff>365760</xdr:rowOff>
                  </to>
                </anchor>
              </controlPr>
            </control>
          </mc:Choice>
        </mc:AlternateContent>
        <mc:AlternateContent xmlns:mc="http://schemas.openxmlformats.org/markup-compatibility/2006">
          <mc:Choice Requires="x14">
            <control shapeId="59601" r:id="rId667" name="Group Box 1233">
              <controlPr defaultSize="0" autoFill="0" autoPict="0">
                <anchor moveWithCells="1">
                  <from>
                    <xdr:col>9</xdr:col>
                    <xdr:colOff>60960</xdr:colOff>
                    <xdr:row>55</xdr:row>
                    <xdr:rowOff>0</xdr:rowOff>
                  </from>
                  <to>
                    <xdr:col>11</xdr:col>
                    <xdr:colOff>708660</xdr:colOff>
                    <xdr:row>55</xdr:row>
                    <xdr:rowOff>365760</xdr:rowOff>
                  </to>
                </anchor>
              </controlPr>
            </control>
          </mc:Choice>
        </mc:AlternateContent>
        <mc:AlternateContent xmlns:mc="http://schemas.openxmlformats.org/markup-compatibility/2006">
          <mc:Choice Requires="x14">
            <control shapeId="59602" r:id="rId668" name="Group Box 1234">
              <controlPr defaultSize="0" autoFill="0" autoPict="0">
                <anchor moveWithCells="1">
                  <from>
                    <xdr:col>9</xdr:col>
                    <xdr:colOff>60960</xdr:colOff>
                    <xdr:row>55</xdr:row>
                    <xdr:rowOff>0</xdr:rowOff>
                  </from>
                  <to>
                    <xdr:col>11</xdr:col>
                    <xdr:colOff>708660</xdr:colOff>
                    <xdr:row>55</xdr:row>
                    <xdr:rowOff>365760</xdr:rowOff>
                  </to>
                </anchor>
              </controlPr>
            </control>
          </mc:Choice>
        </mc:AlternateContent>
        <mc:AlternateContent xmlns:mc="http://schemas.openxmlformats.org/markup-compatibility/2006">
          <mc:Choice Requires="x14">
            <control shapeId="59603" r:id="rId669" name="Group Box 1235">
              <controlPr defaultSize="0" autoFill="0" autoPict="0">
                <anchor moveWithCells="1">
                  <from>
                    <xdr:col>9</xdr:col>
                    <xdr:colOff>60960</xdr:colOff>
                    <xdr:row>55</xdr:row>
                    <xdr:rowOff>0</xdr:rowOff>
                  </from>
                  <to>
                    <xdr:col>11</xdr:col>
                    <xdr:colOff>708660</xdr:colOff>
                    <xdr:row>55</xdr:row>
                    <xdr:rowOff>365760</xdr:rowOff>
                  </to>
                </anchor>
              </controlPr>
            </control>
          </mc:Choice>
        </mc:AlternateContent>
        <mc:AlternateContent xmlns:mc="http://schemas.openxmlformats.org/markup-compatibility/2006">
          <mc:Choice Requires="x14">
            <control shapeId="59604" r:id="rId670" name="Group Box 1236">
              <controlPr defaultSize="0" autoFill="0" autoPict="0">
                <anchor moveWithCells="1">
                  <from>
                    <xdr:col>9</xdr:col>
                    <xdr:colOff>60960</xdr:colOff>
                    <xdr:row>55</xdr:row>
                    <xdr:rowOff>0</xdr:rowOff>
                  </from>
                  <to>
                    <xdr:col>11</xdr:col>
                    <xdr:colOff>708660</xdr:colOff>
                    <xdr:row>55</xdr:row>
                    <xdr:rowOff>365760</xdr:rowOff>
                  </to>
                </anchor>
              </controlPr>
            </control>
          </mc:Choice>
        </mc:AlternateContent>
        <mc:AlternateContent xmlns:mc="http://schemas.openxmlformats.org/markup-compatibility/2006">
          <mc:Choice Requires="x14">
            <control shapeId="59605" r:id="rId671" name="Group Box 1237">
              <controlPr defaultSize="0" autoFill="0" autoPict="0">
                <anchor moveWithCells="1">
                  <from>
                    <xdr:col>9</xdr:col>
                    <xdr:colOff>60960</xdr:colOff>
                    <xdr:row>55</xdr:row>
                    <xdr:rowOff>0</xdr:rowOff>
                  </from>
                  <to>
                    <xdr:col>11</xdr:col>
                    <xdr:colOff>708660</xdr:colOff>
                    <xdr:row>55</xdr:row>
                    <xdr:rowOff>365760</xdr:rowOff>
                  </to>
                </anchor>
              </controlPr>
            </control>
          </mc:Choice>
        </mc:AlternateContent>
        <mc:AlternateContent xmlns:mc="http://schemas.openxmlformats.org/markup-compatibility/2006">
          <mc:Choice Requires="x14">
            <control shapeId="59606" r:id="rId672" name="Group Box 1238">
              <controlPr defaultSize="0" autoFill="0" autoPict="0">
                <anchor moveWithCells="1">
                  <from>
                    <xdr:col>9</xdr:col>
                    <xdr:colOff>60960</xdr:colOff>
                    <xdr:row>55</xdr:row>
                    <xdr:rowOff>0</xdr:rowOff>
                  </from>
                  <to>
                    <xdr:col>11</xdr:col>
                    <xdr:colOff>708660</xdr:colOff>
                    <xdr:row>55</xdr:row>
                    <xdr:rowOff>342900</xdr:rowOff>
                  </to>
                </anchor>
              </controlPr>
            </control>
          </mc:Choice>
        </mc:AlternateContent>
        <mc:AlternateContent xmlns:mc="http://schemas.openxmlformats.org/markup-compatibility/2006">
          <mc:Choice Requires="x14">
            <control shapeId="59607" r:id="rId673" name="Group Box 1239">
              <controlPr defaultSize="0" autoFill="0" autoPict="0">
                <anchor moveWithCells="1">
                  <from>
                    <xdr:col>9</xdr:col>
                    <xdr:colOff>60960</xdr:colOff>
                    <xdr:row>55</xdr:row>
                    <xdr:rowOff>0</xdr:rowOff>
                  </from>
                  <to>
                    <xdr:col>11</xdr:col>
                    <xdr:colOff>708660</xdr:colOff>
                    <xdr:row>55</xdr:row>
                    <xdr:rowOff>365760</xdr:rowOff>
                  </to>
                </anchor>
              </controlPr>
            </control>
          </mc:Choice>
        </mc:AlternateContent>
        <mc:AlternateContent xmlns:mc="http://schemas.openxmlformats.org/markup-compatibility/2006">
          <mc:Choice Requires="x14">
            <control shapeId="59608" r:id="rId674" name="Group Box 1240">
              <controlPr defaultSize="0" autoFill="0" autoPict="0">
                <anchor moveWithCells="1">
                  <from>
                    <xdr:col>9</xdr:col>
                    <xdr:colOff>60960</xdr:colOff>
                    <xdr:row>55</xdr:row>
                    <xdr:rowOff>0</xdr:rowOff>
                  </from>
                  <to>
                    <xdr:col>12</xdr:col>
                    <xdr:colOff>0</xdr:colOff>
                    <xdr:row>55</xdr:row>
                    <xdr:rowOff>342900</xdr:rowOff>
                  </to>
                </anchor>
              </controlPr>
            </control>
          </mc:Choice>
        </mc:AlternateContent>
        <mc:AlternateContent xmlns:mc="http://schemas.openxmlformats.org/markup-compatibility/2006">
          <mc:Choice Requires="x14">
            <control shapeId="59609" r:id="rId675" name="Group Box 1241">
              <controlPr defaultSize="0" autoFill="0" autoPict="0">
                <anchor moveWithCells="1">
                  <from>
                    <xdr:col>9</xdr:col>
                    <xdr:colOff>60960</xdr:colOff>
                    <xdr:row>55</xdr:row>
                    <xdr:rowOff>0</xdr:rowOff>
                  </from>
                  <to>
                    <xdr:col>12</xdr:col>
                    <xdr:colOff>0</xdr:colOff>
                    <xdr:row>55</xdr:row>
                    <xdr:rowOff>342900</xdr:rowOff>
                  </to>
                </anchor>
              </controlPr>
            </control>
          </mc:Choice>
        </mc:AlternateContent>
        <mc:AlternateContent xmlns:mc="http://schemas.openxmlformats.org/markup-compatibility/2006">
          <mc:Choice Requires="x14">
            <control shapeId="59610" r:id="rId676" name="Group Box 1242">
              <controlPr defaultSize="0" autoFill="0" autoPict="0">
                <anchor moveWithCells="1">
                  <from>
                    <xdr:col>9</xdr:col>
                    <xdr:colOff>60960</xdr:colOff>
                    <xdr:row>55</xdr:row>
                    <xdr:rowOff>0</xdr:rowOff>
                  </from>
                  <to>
                    <xdr:col>12</xdr:col>
                    <xdr:colOff>0</xdr:colOff>
                    <xdr:row>55</xdr:row>
                    <xdr:rowOff>342900</xdr:rowOff>
                  </to>
                </anchor>
              </controlPr>
            </control>
          </mc:Choice>
        </mc:AlternateContent>
        <mc:AlternateContent xmlns:mc="http://schemas.openxmlformats.org/markup-compatibility/2006">
          <mc:Choice Requires="x14">
            <control shapeId="59611" r:id="rId677" name="Group Box 1243">
              <controlPr defaultSize="0" autoFill="0" autoPict="0">
                <anchor moveWithCells="1">
                  <from>
                    <xdr:col>9</xdr:col>
                    <xdr:colOff>60960</xdr:colOff>
                    <xdr:row>55</xdr:row>
                    <xdr:rowOff>0</xdr:rowOff>
                  </from>
                  <to>
                    <xdr:col>12</xdr:col>
                    <xdr:colOff>0</xdr:colOff>
                    <xdr:row>55</xdr:row>
                    <xdr:rowOff>342900</xdr:rowOff>
                  </to>
                </anchor>
              </controlPr>
            </control>
          </mc:Choice>
        </mc:AlternateContent>
        <mc:AlternateContent xmlns:mc="http://schemas.openxmlformats.org/markup-compatibility/2006">
          <mc:Choice Requires="x14">
            <control shapeId="59612" r:id="rId678" name="Group Box 1244">
              <controlPr defaultSize="0" autoFill="0" autoPict="0">
                <anchor moveWithCells="1">
                  <from>
                    <xdr:col>9</xdr:col>
                    <xdr:colOff>60960</xdr:colOff>
                    <xdr:row>55</xdr:row>
                    <xdr:rowOff>0</xdr:rowOff>
                  </from>
                  <to>
                    <xdr:col>12</xdr:col>
                    <xdr:colOff>0</xdr:colOff>
                    <xdr:row>55</xdr:row>
                    <xdr:rowOff>342900</xdr:rowOff>
                  </to>
                </anchor>
              </controlPr>
            </control>
          </mc:Choice>
        </mc:AlternateContent>
        <mc:AlternateContent xmlns:mc="http://schemas.openxmlformats.org/markup-compatibility/2006">
          <mc:Choice Requires="x14">
            <control shapeId="59613" r:id="rId679" name="Group Box 1245">
              <controlPr defaultSize="0" autoFill="0" autoPict="0">
                <anchor moveWithCells="1">
                  <from>
                    <xdr:col>9</xdr:col>
                    <xdr:colOff>60960</xdr:colOff>
                    <xdr:row>55</xdr:row>
                    <xdr:rowOff>0</xdr:rowOff>
                  </from>
                  <to>
                    <xdr:col>12</xdr:col>
                    <xdr:colOff>0</xdr:colOff>
                    <xdr:row>55</xdr:row>
                    <xdr:rowOff>342900</xdr:rowOff>
                  </to>
                </anchor>
              </controlPr>
            </control>
          </mc:Choice>
        </mc:AlternateContent>
        <mc:AlternateContent xmlns:mc="http://schemas.openxmlformats.org/markup-compatibility/2006">
          <mc:Choice Requires="x14">
            <control shapeId="59614" r:id="rId680" name="Group Box 1246">
              <controlPr defaultSize="0" autoFill="0" autoPict="0">
                <anchor moveWithCells="1">
                  <from>
                    <xdr:col>9</xdr:col>
                    <xdr:colOff>60960</xdr:colOff>
                    <xdr:row>55</xdr:row>
                    <xdr:rowOff>0</xdr:rowOff>
                  </from>
                  <to>
                    <xdr:col>12</xdr:col>
                    <xdr:colOff>0</xdr:colOff>
                    <xdr:row>55</xdr:row>
                    <xdr:rowOff>342900</xdr:rowOff>
                  </to>
                </anchor>
              </controlPr>
            </control>
          </mc:Choice>
        </mc:AlternateContent>
        <mc:AlternateContent xmlns:mc="http://schemas.openxmlformats.org/markup-compatibility/2006">
          <mc:Choice Requires="x14">
            <control shapeId="59615" r:id="rId681" name="Group Box 1247">
              <controlPr defaultSize="0" autoFill="0" autoPict="0">
                <anchor moveWithCells="1">
                  <from>
                    <xdr:col>9</xdr:col>
                    <xdr:colOff>60960</xdr:colOff>
                    <xdr:row>55</xdr:row>
                    <xdr:rowOff>0</xdr:rowOff>
                  </from>
                  <to>
                    <xdr:col>12</xdr:col>
                    <xdr:colOff>0</xdr:colOff>
                    <xdr:row>55</xdr:row>
                    <xdr:rowOff>365760</xdr:rowOff>
                  </to>
                </anchor>
              </controlPr>
            </control>
          </mc:Choice>
        </mc:AlternateContent>
        <mc:AlternateContent xmlns:mc="http://schemas.openxmlformats.org/markup-compatibility/2006">
          <mc:Choice Requires="x14">
            <control shapeId="59616" r:id="rId682" name="Group Box 1248">
              <controlPr defaultSize="0" autoFill="0" autoPict="0">
                <anchor moveWithCells="1">
                  <from>
                    <xdr:col>9</xdr:col>
                    <xdr:colOff>60960</xdr:colOff>
                    <xdr:row>55</xdr:row>
                    <xdr:rowOff>0</xdr:rowOff>
                  </from>
                  <to>
                    <xdr:col>12</xdr:col>
                    <xdr:colOff>0</xdr:colOff>
                    <xdr:row>55</xdr:row>
                    <xdr:rowOff>342900</xdr:rowOff>
                  </to>
                </anchor>
              </controlPr>
            </control>
          </mc:Choice>
        </mc:AlternateContent>
        <mc:AlternateContent xmlns:mc="http://schemas.openxmlformats.org/markup-compatibility/2006">
          <mc:Choice Requires="x14">
            <control shapeId="59617" r:id="rId683" name="Group Box 1249">
              <controlPr defaultSize="0" autoFill="0" autoPict="0">
                <anchor moveWithCells="1">
                  <from>
                    <xdr:col>9</xdr:col>
                    <xdr:colOff>60960</xdr:colOff>
                    <xdr:row>55</xdr:row>
                    <xdr:rowOff>0</xdr:rowOff>
                  </from>
                  <to>
                    <xdr:col>12</xdr:col>
                    <xdr:colOff>0</xdr:colOff>
                    <xdr:row>55</xdr:row>
                    <xdr:rowOff>342900</xdr:rowOff>
                  </to>
                </anchor>
              </controlPr>
            </control>
          </mc:Choice>
        </mc:AlternateContent>
        <mc:AlternateContent xmlns:mc="http://schemas.openxmlformats.org/markup-compatibility/2006">
          <mc:Choice Requires="x14">
            <control shapeId="59618" r:id="rId684" name="Group Box 1250">
              <controlPr defaultSize="0" autoFill="0" autoPict="0">
                <anchor moveWithCells="1">
                  <from>
                    <xdr:col>9</xdr:col>
                    <xdr:colOff>60960</xdr:colOff>
                    <xdr:row>55</xdr:row>
                    <xdr:rowOff>0</xdr:rowOff>
                  </from>
                  <to>
                    <xdr:col>12</xdr:col>
                    <xdr:colOff>0</xdr:colOff>
                    <xdr:row>55</xdr:row>
                    <xdr:rowOff>365760</xdr:rowOff>
                  </to>
                </anchor>
              </controlPr>
            </control>
          </mc:Choice>
        </mc:AlternateContent>
        <mc:AlternateContent xmlns:mc="http://schemas.openxmlformats.org/markup-compatibility/2006">
          <mc:Choice Requires="x14">
            <control shapeId="59619" r:id="rId685" name="Group Box 1251">
              <controlPr defaultSize="0" autoFill="0" autoPict="0">
                <anchor moveWithCells="1">
                  <from>
                    <xdr:col>9</xdr:col>
                    <xdr:colOff>60960</xdr:colOff>
                    <xdr:row>55</xdr:row>
                    <xdr:rowOff>0</xdr:rowOff>
                  </from>
                  <to>
                    <xdr:col>11</xdr:col>
                    <xdr:colOff>708660</xdr:colOff>
                    <xdr:row>55</xdr:row>
                    <xdr:rowOff>342900</xdr:rowOff>
                  </to>
                </anchor>
              </controlPr>
            </control>
          </mc:Choice>
        </mc:AlternateContent>
        <mc:AlternateContent xmlns:mc="http://schemas.openxmlformats.org/markup-compatibility/2006">
          <mc:Choice Requires="x14">
            <control shapeId="59620" r:id="rId686" name="Group Box 1252">
              <controlPr defaultSize="0" autoFill="0" autoPict="0">
                <anchor moveWithCells="1">
                  <from>
                    <xdr:col>9</xdr:col>
                    <xdr:colOff>60960</xdr:colOff>
                    <xdr:row>55</xdr:row>
                    <xdr:rowOff>0</xdr:rowOff>
                  </from>
                  <to>
                    <xdr:col>12</xdr:col>
                    <xdr:colOff>0</xdr:colOff>
                    <xdr:row>55</xdr:row>
                    <xdr:rowOff>342900</xdr:rowOff>
                  </to>
                </anchor>
              </controlPr>
            </control>
          </mc:Choice>
        </mc:AlternateContent>
        <mc:AlternateContent xmlns:mc="http://schemas.openxmlformats.org/markup-compatibility/2006">
          <mc:Choice Requires="x14">
            <control shapeId="59621" r:id="rId687" name="Group Box 1253">
              <controlPr defaultSize="0" autoFill="0" autoPict="0">
                <anchor moveWithCells="1">
                  <from>
                    <xdr:col>9</xdr:col>
                    <xdr:colOff>60960</xdr:colOff>
                    <xdr:row>55</xdr:row>
                    <xdr:rowOff>0</xdr:rowOff>
                  </from>
                  <to>
                    <xdr:col>11</xdr:col>
                    <xdr:colOff>708660</xdr:colOff>
                    <xdr:row>55</xdr:row>
                    <xdr:rowOff>342900</xdr:rowOff>
                  </to>
                </anchor>
              </controlPr>
            </control>
          </mc:Choice>
        </mc:AlternateContent>
        <mc:AlternateContent xmlns:mc="http://schemas.openxmlformats.org/markup-compatibility/2006">
          <mc:Choice Requires="x14">
            <control shapeId="59622" r:id="rId688" name="Group Box 1254">
              <controlPr defaultSize="0" autoFill="0" autoPict="0">
                <anchor moveWithCells="1">
                  <from>
                    <xdr:col>9</xdr:col>
                    <xdr:colOff>60960</xdr:colOff>
                    <xdr:row>55</xdr:row>
                    <xdr:rowOff>0</xdr:rowOff>
                  </from>
                  <to>
                    <xdr:col>11</xdr:col>
                    <xdr:colOff>708660</xdr:colOff>
                    <xdr:row>55</xdr:row>
                    <xdr:rowOff>342900</xdr:rowOff>
                  </to>
                </anchor>
              </controlPr>
            </control>
          </mc:Choice>
        </mc:AlternateContent>
        <mc:AlternateContent xmlns:mc="http://schemas.openxmlformats.org/markup-compatibility/2006">
          <mc:Choice Requires="x14">
            <control shapeId="59623" r:id="rId689" name="Group Box 1255">
              <controlPr defaultSize="0" autoFill="0" autoPict="0">
                <anchor moveWithCells="1">
                  <from>
                    <xdr:col>9</xdr:col>
                    <xdr:colOff>60960</xdr:colOff>
                    <xdr:row>55</xdr:row>
                    <xdr:rowOff>0</xdr:rowOff>
                  </from>
                  <to>
                    <xdr:col>11</xdr:col>
                    <xdr:colOff>708660</xdr:colOff>
                    <xdr:row>55</xdr:row>
                    <xdr:rowOff>342900</xdr:rowOff>
                  </to>
                </anchor>
              </controlPr>
            </control>
          </mc:Choice>
        </mc:AlternateContent>
        <mc:AlternateContent xmlns:mc="http://schemas.openxmlformats.org/markup-compatibility/2006">
          <mc:Choice Requires="x14">
            <control shapeId="59624" r:id="rId690" name="Group Box 1256">
              <controlPr defaultSize="0" autoFill="0" autoPict="0">
                <anchor moveWithCells="1">
                  <from>
                    <xdr:col>9</xdr:col>
                    <xdr:colOff>60960</xdr:colOff>
                    <xdr:row>55</xdr:row>
                    <xdr:rowOff>0</xdr:rowOff>
                  </from>
                  <to>
                    <xdr:col>12</xdr:col>
                    <xdr:colOff>0</xdr:colOff>
                    <xdr:row>55</xdr:row>
                    <xdr:rowOff>342900</xdr:rowOff>
                  </to>
                </anchor>
              </controlPr>
            </control>
          </mc:Choice>
        </mc:AlternateContent>
        <mc:AlternateContent xmlns:mc="http://schemas.openxmlformats.org/markup-compatibility/2006">
          <mc:Choice Requires="x14">
            <control shapeId="59625" r:id="rId691" name="Group Box 1257">
              <controlPr defaultSize="0" autoFill="0" autoPict="0">
                <anchor moveWithCells="1">
                  <from>
                    <xdr:col>9</xdr:col>
                    <xdr:colOff>60960</xdr:colOff>
                    <xdr:row>55</xdr:row>
                    <xdr:rowOff>0</xdr:rowOff>
                  </from>
                  <to>
                    <xdr:col>12</xdr:col>
                    <xdr:colOff>0</xdr:colOff>
                    <xdr:row>55</xdr:row>
                    <xdr:rowOff>342900</xdr:rowOff>
                  </to>
                </anchor>
              </controlPr>
            </control>
          </mc:Choice>
        </mc:AlternateContent>
        <mc:AlternateContent xmlns:mc="http://schemas.openxmlformats.org/markup-compatibility/2006">
          <mc:Choice Requires="x14">
            <control shapeId="59626" r:id="rId692" name="Group Box 1258">
              <controlPr defaultSize="0" autoFill="0" autoPict="0">
                <anchor moveWithCells="1">
                  <from>
                    <xdr:col>9</xdr:col>
                    <xdr:colOff>60960</xdr:colOff>
                    <xdr:row>55</xdr:row>
                    <xdr:rowOff>0</xdr:rowOff>
                  </from>
                  <to>
                    <xdr:col>12</xdr:col>
                    <xdr:colOff>0</xdr:colOff>
                    <xdr:row>55</xdr:row>
                    <xdr:rowOff>342900</xdr:rowOff>
                  </to>
                </anchor>
              </controlPr>
            </control>
          </mc:Choice>
        </mc:AlternateContent>
        <mc:AlternateContent xmlns:mc="http://schemas.openxmlformats.org/markup-compatibility/2006">
          <mc:Choice Requires="x14">
            <control shapeId="59627" r:id="rId693" name="Group Box 1259">
              <controlPr defaultSize="0" autoFill="0" autoPict="0">
                <anchor moveWithCells="1">
                  <from>
                    <xdr:col>9</xdr:col>
                    <xdr:colOff>60960</xdr:colOff>
                    <xdr:row>55</xdr:row>
                    <xdr:rowOff>0</xdr:rowOff>
                  </from>
                  <to>
                    <xdr:col>12</xdr:col>
                    <xdr:colOff>0</xdr:colOff>
                    <xdr:row>55</xdr:row>
                    <xdr:rowOff>342900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BCDA2-F5D7-48A8-9CB1-1426124E775B}">
  <sheetPr>
    <tabColor theme="7" tint="-0.499984740745262"/>
    <pageSetUpPr autoPageBreaks="0" fitToPage="1"/>
  </sheetPr>
  <dimension ref="B1:I26"/>
  <sheetViews>
    <sheetView showGridLines="0" zoomScaleNormal="100" workbookViewId="0">
      <selection activeCell="B2" sqref="B2:E2"/>
    </sheetView>
  </sheetViews>
  <sheetFormatPr defaultColWidth="9.21875" defaultRowHeight="13.8" x14ac:dyDescent="0.25"/>
  <cols>
    <col min="1" max="1" width="5.6640625" style="5" customWidth="1"/>
    <col min="2" max="3" width="40.6640625" style="5" customWidth="1"/>
    <col min="4" max="4" width="30.6640625" style="5" customWidth="1"/>
    <col min="5" max="5" width="40.6640625" style="5" customWidth="1"/>
    <col min="6" max="11" width="15" style="5" customWidth="1"/>
    <col min="12" max="16384" width="9.21875" style="5"/>
  </cols>
  <sheetData>
    <row r="1" spans="2:9" ht="12.45" customHeight="1" x14ac:dyDescent="0.25"/>
    <row r="2" spans="2:9" ht="45" customHeight="1" x14ac:dyDescent="0.25">
      <c r="B2" s="338" t="s">
        <v>518</v>
      </c>
      <c r="C2" s="339"/>
      <c r="D2" s="339"/>
      <c r="E2" s="339"/>
    </row>
    <row r="3" spans="2:9" s="9" customFormat="1" ht="81" customHeight="1" x14ac:dyDescent="0.3">
      <c r="B3" s="340" t="s">
        <v>563</v>
      </c>
      <c r="C3" s="197"/>
      <c r="D3" s="197"/>
      <c r="E3" s="197"/>
    </row>
    <row r="4" spans="2:9" s="1" customFormat="1" ht="28.5" customHeight="1" x14ac:dyDescent="0.25">
      <c r="B4" s="301" t="s">
        <v>544</v>
      </c>
      <c r="C4" s="302"/>
      <c r="D4" s="302"/>
      <c r="E4" s="302"/>
    </row>
    <row r="5" spans="2:9" ht="10.050000000000001" customHeight="1" x14ac:dyDescent="0.25"/>
    <row r="6" spans="2:9" ht="10.050000000000001" customHeight="1" x14ac:dyDescent="0.25"/>
    <row r="7" spans="2:9" s="11" customFormat="1" ht="40.049999999999997" customHeight="1" x14ac:dyDescent="0.3">
      <c r="B7" s="341" t="s">
        <v>564</v>
      </c>
      <c r="C7" s="342"/>
      <c r="D7" s="342"/>
      <c r="E7" s="342"/>
    </row>
    <row r="8" spans="2:9" s="1" customFormat="1" ht="40.049999999999997" customHeight="1" x14ac:dyDescent="0.25">
      <c r="B8" s="343" t="s">
        <v>465</v>
      </c>
      <c r="C8" s="344"/>
      <c r="D8" s="344"/>
      <c r="E8" s="344"/>
      <c r="I8" s="2"/>
    </row>
    <row r="9" spans="2:9" s="1" customFormat="1" ht="25.05" customHeight="1" x14ac:dyDescent="0.25">
      <c r="B9" s="301" t="s">
        <v>545</v>
      </c>
      <c r="C9" s="302"/>
      <c r="D9" s="302"/>
      <c r="E9" s="302"/>
    </row>
    <row r="10" spans="2:9" ht="41.1" customHeight="1" x14ac:dyDescent="0.25">
      <c r="B10" s="334" t="s">
        <v>542</v>
      </c>
      <c r="C10" s="335"/>
      <c r="D10" s="59" t="s">
        <v>519</v>
      </c>
      <c r="E10" s="59" t="s">
        <v>520</v>
      </c>
    </row>
    <row r="11" spans="2:9" ht="30" customHeight="1" x14ac:dyDescent="0.25">
      <c r="B11" s="345" t="s">
        <v>462</v>
      </c>
      <c r="C11" s="346"/>
      <c r="D11" s="125" t="str">
        <f>'Revenue Impacts'!$G$18</f>
        <v>High</v>
      </c>
      <c r="E11" s="126" t="str">
        <f>'Revenue Impacts'!$J$18</f>
        <v>Medium-term</v>
      </c>
    </row>
    <row r="12" spans="2:9" ht="30" customHeight="1" x14ac:dyDescent="0.25">
      <c r="B12" s="347" t="s">
        <v>463</v>
      </c>
      <c r="C12" s="348"/>
      <c r="D12" s="125" t="str">
        <f>'Expense Impacts'!$G$29</f>
        <v>Medium</v>
      </c>
      <c r="E12" s="124" t="str">
        <f>'Expense Impacts'!$J$29</f>
        <v>Medium-term</v>
      </c>
    </row>
    <row r="13" spans="2:9" ht="40.049999999999997" customHeight="1" x14ac:dyDescent="0.25">
      <c r="B13" s="349" t="s">
        <v>622</v>
      </c>
      <c r="C13" s="350"/>
      <c r="D13" s="127" t="s">
        <v>566</v>
      </c>
      <c r="E13" s="127" t="s">
        <v>566</v>
      </c>
    </row>
    <row r="15" spans="2:9" s="11" customFormat="1" ht="40.049999999999997" customHeight="1" x14ac:dyDescent="0.3">
      <c r="B15" s="341" t="s">
        <v>565</v>
      </c>
      <c r="C15" s="342"/>
      <c r="D15" s="342"/>
      <c r="E15" s="342"/>
    </row>
    <row r="16" spans="2:9" s="1" customFormat="1" ht="91.05" customHeight="1" x14ac:dyDescent="0.25">
      <c r="B16" s="343" t="s">
        <v>609</v>
      </c>
      <c r="C16" s="344"/>
      <c r="D16" s="344"/>
      <c r="E16" s="344"/>
      <c r="I16" s="2"/>
    </row>
    <row r="17" spans="2:5" ht="41.1" customHeight="1" x14ac:dyDescent="0.25">
      <c r="B17" s="334" t="s">
        <v>543</v>
      </c>
      <c r="C17" s="335"/>
      <c r="D17" s="59" t="s">
        <v>519</v>
      </c>
      <c r="E17" s="59" t="s">
        <v>520</v>
      </c>
    </row>
    <row r="18" spans="2:5" ht="30" customHeight="1" x14ac:dyDescent="0.25">
      <c r="B18" s="336" t="s">
        <v>464</v>
      </c>
      <c r="C18" s="337"/>
      <c r="D18" s="123" t="str">
        <f>'Revenue Impacts'!$G$34</f>
        <v>Medium</v>
      </c>
      <c r="E18" s="124" t="str">
        <f>'Revenue Impacts'!$J$34</f>
        <v>Medium-term</v>
      </c>
    </row>
    <row r="19" spans="2:5" ht="30" customHeight="1" x14ac:dyDescent="0.25">
      <c r="B19" s="351" t="s">
        <v>323</v>
      </c>
      <c r="C19" s="352"/>
      <c r="D19" s="125" t="str">
        <f>'Expense Impacts'!$G$56</f>
        <v>Medium</v>
      </c>
      <c r="E19" s="124" t="str">
        <f>'Expense Impacts'!$J$56</f>
        <v>Short-term</v>
      </c>
    </row>
    <row r="20" spans="2:5" ht="40.049999999999997" customHeight="1" x14ac:dyDescent="0.25">
      <c r="B20" s="349" t="s">
        <v>605</v>
      </c>
      <c r="C20" s="350"/>
      <c r="D20" s="127" t="s">
        <v>566</v>
      </c>
      <c r="E20" s="127" t="s">
        <v>566</v>
      </c>
    </row>
    <row r="21" spans="2:5" ht="30" customHeight="1" x14ac:dyDescent="0.25">
      <c r="B21" s="345" t="s">
        <v>608</v>
      </c>
      <c r="C21" s="346"/>
      <c r="D21" s="125" t="str">
        <f>'Revenue Impacts'!$G$18</f>
        <v>High</v>
      </c>
      <c r="E21" s="126" t="str">
        <f>'Revenue Impacts'!$J$18</f>
        <v>Medium-term</v>
      </c>
    </row>
    <row r="22" spans="2:5" ht="30" customHeight="1" x14ac:dyDescent="0.25">
      <c r="B22" s="353" t="s">
        <v>607</v>
      </c>
      <c r="C22" s="354"/>
      <c r="D22" s="125" t="str">
        <f>'Expense Impacts'!$G$29</f>
        <v>Medium</v>
      </c>
      <c r="E22" s="124" t="str">
        <f>'Expense Impacts'!$J$29</f>
        <v>Medium-term</v>
      </c>
    </row>
    <row r="23" spans="2:5" ht="40.049999999999997" customHeight="1" x14ac:dyDescent="0.25">
      <c r="B23" s="349" t="s">
        <v>606</v>
      </c>
      <c r="C23" s="350"/>
      <c r="D23" s="127" t="s">
        <v>566</v>
      </c>
      <c r="E23" s="127" t="s">
        <v>566</v>
      </c>
    </row>
    <row r="26" spans="2:5" ht="10.050000000000001" customHeight="1" x14ac:dyDescent="0.25"/>
  </sheetData>
  <mergeCells count="19">
    <mergeCell ref="B23:C23"/>
    <mergeCell ref="B21:C21"/>
    <mergeCell ref="B19:C19"/>
    <mergeCell ref="B22:C22"/>
    <mergeCell ref="B20:C20"/>
    <mergeCell ref="B17:C17"/>
    <mergeCell ref="B18:C18"/>
    <mergeCell ref="B2:E2"/>
    <mergeCell ref="B3:E3"/>
    <mergeCell ref="B4:E4"/>
    <mergeCell ref="B15:E15"/>
    <mergeCell ref="B16:E16"/>
    <mergeCell ref="B7:E7"/>
    <mergeCell ref="B8:E8"/>
    <mergeCell ref="B10:C10"/>
    <mergeCell ref="B11:C11"/>
    <mergeCell ref="B12:C12"/>
    <mergeCell ref="B13:C13"/>
    <mergeCell ref="B9:E9"/>
  </mergeCells>
  <pageMargins left="0.25" right="0.25" top="0.75" bottom="0.75" header="0.3" footer="0.3"/>
  <pageSetup scale="82" fitToHeight="0" orientation="landscape" r:id="rId1"/>
  <rowBreaks count="1" manualBreakCount="1">
    <brk id="14" max="16383" man="1"/>
  </rowBreaks>
  <customProperties>
    <customPr name="SSC_SHEET_GUID" r:id="rId2"/>
  </customProperties>
  <pictur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DA600-65A9-48F7-A6B6-4B54ACB9BB50}">
  <sheetPr>
    <tabColor theme="7" tint="-0.499984740745262"/>
    <pageSetUpPr autoPageBreaks="0" fitToPage="1"/>
  </sheetPr>
  <dimension ref="B1:I17"/>
  <sheetViews>
    <sheetView showGridLines="0" zoomScaleNormal="100" workbookViewId="0">
      <selection activeCell="B2" sqref="B2:E2"/>
    </sheetView>
  </sheetViews>
  <sheetFormatPr defaultColWidth="9.21875" defaultRowHeight="13.8" x14ac:dyDescent="0.25"/>
  <cols>
    <col min="1" max="1" width="5.6640625" style="5" customWidth="1"/>
    <col min="2" max="3" width="40.6640625" style="5" customWidth="1"/>
    <col min="4" max="4" width="30.6640625" style="5" customWidth="1"/>
    <col min="5" max="5" width="40.6640625" style="5" customWidth="1"/>
    <col min="6" max="11" width="15" style="5" customWidth="1"/>
    <col min="12" max="16384" width="9.21875" style="5"/>
  </cols>
  <sheetData>
    <row r="1" spans="2:9" ht="12.45" customHeight="1" x14ac:dyDescent="0.25"/>
    <row r="2" spans="2:9" ht="45" customHeight="1" x14ac:dyDescent="0.25">
      <c r="B2" s="338" t="s">
        <v>332</v>
      </c>
      <c r="C2" s="339"/>
      <c r="D2" s="339"/>
      <c r="E2" s="339"/>
    </row>
    <row r="3" spans="2:9" s="9" customFormat="1" ht="87" customHeight="1" x14ac:dyDescent="0.3">
      <c r="B3" s="340" t="s">
        <v>624</v>
      </c>
      <c r="C3" s="197"/>
      <c r="D3" s="197"/>
      <c r="E3" s="197"/>
    </row>
    <row r="4" spans="2:9" s="1" customFormat="1" ht="40.049999999999997" customHeight="1" x14ac:dyDescent="0.25">
      <c r="B4" s="301" t="s">
        <v>521</v>
      </c>
      <c r="C4" s="302"/>
      <c r="D4" s="302"/>
      <c r="E4" s="302"/>
    </row>
    <row r="5" spans="2:9" ht="10.050000000000001" customHeight="1" x14ac:dyDescent="0.25"/>
    <row r="6" spans="2:9" ht="10.050000000000001" customHeight="1" x14ac:dyDescent="0.25"/>
    <row r="7" spans="2:9" s="11" customFormat="1" ht="40.049999999999997" customHeight="1" x14ac:dyDescent="0.3">
      <c r="B7" s="341" t="s">
        <v>567</v>
      </c>
      <c r="C7" s="342"/>
      <c r="D7" s="342"/>
      <c r="E7" s="342"/>
    </row>
    <row r="8" spans="2:9" s="1" customFormat="1" ht="40.049999999999997" customHeight="1" x14ac:dyDescent="0.25">
      <c r="B8" s="343" t="s">
        <v>466</v>
      </c>
      <c r="C8" s="344"/>
      <c r="D8" s="344"/>
      <c r="E8" s="344"/>
      <c r="I8" s="2"/>
    </row>
    <row r="9" spans="2:9" ht="41.1" customHeight="1" x14ac:dyDescent="0.25">
      <c r="B9" s="334" t="s">
        <v>467</v>
      </c>
      <c r="C9" s="335"/>
      <c r="D9" s="59" t="s">
        <v>519</v>
      </c>
      <c r="E9" s="59" t="s">
        <v>520</v>
      </c>
    </row>
    <row r="10" spans="2:9" ht="30" customHeight="1" x14ac:dyDescent="0.25">
      <c r="B10" s="345" t="s">
        <v>462</v>
      </c>
      <c r="C10" s="346"/>
      <c r="D10" s="125" t="str">
        <f>'Revenue Impacts'!$G$18</f>
        <v>High</v>
      </c>
      <c r="E10" s="126" t="str">
        <f>'Revenue Impacts'!$J$18</f>
        <v>Medium-term</v>
      </c>
    </row>
    <row r="11" spans="2:9" ht="30" customHeight="1" x14ac:dyDescent="0.25">
      <c r="B11" s="347" t="s">
        <v>463</v>
      </c>
      <c r="C11" s="348"/>
      <c r="D11" s="125" t="str">
        <f>'Expense Impacts'!$G$29</f>
        <v>Medium</v>
      </c>
      <c r="E11" s="124" t="str">
        <f>'Expense Impacts'!$J$29</f>
        <v>Medium-term</v>
      </c>
    </row>
    <row r="13" spans="2:9" s="11" customFormat="1" ht="40.049999999999997" customHeight="1" x14ac:dyDescent="0.3">
      <c r="B13" s="341" t="s">
        <v>610</v>
      </c>
      <c r="C13" s="342"/>
      <c r="D13" s="342"/>
      <c r="E13" s="342"/>
    </row>
    <row r="14" spans="2:9" s="1" customFormat="1" ht="55.5" customHeight="1" x14ac:dyDescent="0.25">
      <c r="B14" s="343" t="s">
        <v>611</v>
      </c>
      <c r="C14" s="344"/>
      <c r="D14" s="344"/>
      <c r="E14" s="344"/>
      <c r="I14" s="2"/>
    </row>
    <row r="15" spans="2:9" ht="41.1" customHeight="1" x14ac:dyDescent="0.25">
      <c r="B15" s="355" t="s">
        <v>468</v>
      </c>
      <c r="C15" s="356"/>
      <c r="D15" s="59" t="s">
        <v>519</v>
      </c>
      <c r="E15" s="59" t="s">
        <v>520</v>
      </c>
    </row>
    <row r="16" spans="2:9" ht="30" customHeight="1" x14ac:dyDescent="0.25">
      <c r="B16" s="336" t="s">
        <v>464</v>
      </c>
      <c r="C16" s="337"/>
      <c r="D16" s="123" t="str">
        <f>'Revenue Impacts'!$G$34</f>
        <v>Medium</v>
      </c>
      <c r="E16" s="124" t="str">
        <f>'Revenue Impacts'!$J$34</f>
        <v>Medium-term</v>
      </c>
    </row>
    <row r="17" spans="2:5" ht="30" customHeight="1" x14ac:dyDescent="0.25">
      <c r="B17" s="351" t="s">
        <v>323</v>
      </c>
      <c r="C17" s="352"/>
      <c r="D17" s="125" t="str">
        <f>'Expense Impacts'!$G$56</f>
        <v>Medium</v>
      </c>
      <c r="E17" s="124" t="str">
        <f>'Expense Impacts'!$J$56</f>
        <v>Short-term</v>
      </c>
    </row>
  </sheetData>
  <mergeCells count="13">
    <mergeCell ref="B4:E4"/>
    <mergeCell ref="B8:E8"/>
    <mergeCell ref="B9:C9"/>
    <mergeCell ref="B2:E2"/>
    <mergeCell ref="B3:E3"/>
    <mergeCell ref="B7:E7"/>
    <mergeCell ref="B15:C15"/>
    <mergeCell ref="B16:C16"/>
    <mergeCell ref="B17:C17"/>
    <mergeCell ref="B10:C10"/>
    <mergeCell ref="B11:C11"/>
    <mergeCell ref="B14:E14"/>
    <mergeCell ref="B13:E13"/>
  </mergeCells>
  <pageMargins left="0.25" right="0.25" top="0.75" bottom="0.75" header="0.3" footer="0.3"/>
  <pageSetup scale="82" fitToHeight="0" orientation="landscape" r:id="rId1"/>
  <pictur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FE76D-0AD1-4ADC-828A-99D581CDDC48}">
  <sheetPr>
    <tabColor theme="7" tint="0.59999389629810485"/>
    <pageSetUpPr fitToPage="1"/>
  </sheetPr>
  <dimension ref="A1:H33"/>
  <sheetViews>
    <sheetView showGridLines="0" zoomScaleNormal="100" workbookViewId="0">
      <selection activeCell="B3" sqref="B3:C3"/>
    </sheetView>
  </sheetViews>
  <sheetFormatPr defaultColWidth="8.77734375" defaultRowHeight="13.8" x14ac:dyDescent="0.25"/>
  <cols>
    <col min="1" max="1" width="5.21875" style="12" customWidth="1"/>
    <col min="2" max="3" width="100.6640625" style="12" customWidth="1"/>
    <col min="4" max="4" width="92.77734375" style="12" customWidth="1"/>
    <col min="5" max="16384" width="8.77734375" style="12"/>
  </cols>
  <sheetData>
    <row r="1" spans="2:4" ht="10.050000000000001" customHeight="1" x14ac:dyDescent="0.25"/>
    <row r="2" spans="2:4" ht="10.050000000000001" customHeight="1" x14ac:dyDescent="0.25"/>
    <row r="3" spans="2:4" s="13" customFormat="1" ht="45" customHeight="1" x14ac:dyDescent="0.25">
      <c r="B3" s="359" t="s">
        <v>530</v>
      </c>
      <c r="C3" s="359"/>
      <c r="D3" s="88"/>
    </row>
    <row r="4" spans="2:4" s="7" customFormat="1" ht="10.050000000000001" customHeight="1" x14ac:dyDescent="0.25">
      <c r="B4" s="16"/>
      <c r="C4" s="16"/>
      <c r="D4" s="16"/>
    </row>
    <row r="5" spans="2:4" s="7" customFormat="1" ht="30" customHeight="1" x14ac:dyDescent="0.25">
      <c r="B5" s="96" t="s">
        <v>409</v>
      </c>
      <c r="C5" s="97"/>
      <c r="D5" s="14"/>
    </row>
    <row r="6" spans="2:4" s="7" customFormat="1" ht="34.5" customHeight="1" x14ac:dyDescent="0.25">
      <c r="B6" s="360" t="s">
        <v>410</v>
      </c>
      <c r="C6" s="361"/>
      <c r="D6" s="14"/>
    </row>
    <row r="7" spans="2:4" s="7" customFormat="1" ht="10.050000000000001" customHeight="1" x14ac:dyDescent="0.25">
      <c r="B7" s="16"/>
      <c r="C7" s="16"/>
      <c r="D7" s="16"/>
    </row>
    <row r="8" spans="2:4" s="7" customFormat="1" ht="177" customHeight="1" x14ac:dyDescent="0.25">
      <c r="B8" s="16"/>
      <c r="C8" s="16"/>
      <c r="D8" s="16"/>
    </row>
    <row r="9" spans="2:4" s="7" customFormat="1" ht="177" customHeight="1" x14ac:dyDescent="0.25">
      <c r="B9" s="16"/>
      <c r="C9" s="16"/>
      <c r="D9" s="16"/>
    </row>
    <row r="10" spans="2:4" s="7" customFormat="1" ht="206.55" customHeight="1" x14ac:dyDescent="0.25">
      <c r="B10" s="16"/>
      <c r="C10" s="16"/>
      <c r="D10" s="16"/>
    </row>
    <row r="11" spans="2:4" s="7" customFormat="1" ht="10.050000000000001" customHeight="1" x14ac:dyDescent="0.25">
      <c r="B11" s="16"/>
      <c r="C11" s="16"/>
      <c r="D11" s="16"/>
    </row>
    <row r="12" spans="2:4" s="7" customFormat="1" ht="30" customHeight="1" x14ac:dyDescent="0.25">
      <c r="B12" s="161" t="s">
        <v>531</v>
      </c>
      <c r="C12" s="161"/>
      <c r="D12" s="14"/>
    </row>
    <row r="13" spans="2:4" s="7" customFormat="1" ht="59.55" customHeight="1" x14ac:dyDescent="0.25">
      <c r="B13" s="160" t="s">
        <v>532</v>
      </c>
      <c r="C13" s="160"/>
      <c r="D13" s="89"/>
    </row>
    <row r="14" spans="2:4" s="7" customFormat="1" ht="30" customHeight="1" x14ac:dyDescent="0.25">
      <c r="B14" s="90" t="s">
        <v>411</v>
      </c>
      <c r="C14" s="90" t="s">
        <v>533</v>
      </c>
      <c r="D14" s="14"/>
    </row>
    <row r="15" spans="2:4" s="7" customFormat="1" ht="30" customHeight="1" x14ac:dyDescent="0.25">
      <c r="B15" s="357" t="s">
        <v>412</v>
      </c>
      <c r="C15" s="358"/>
      <c r="D15" s="14"/>
    </row>
    <row r="16" spans="2:4" s="7" customFormat="1" ht="208.95" customHeight="1" x14ac:dyDescent="0.25">
      <c r="B16" s="91" t="s">
        <v>423</v>
      </c>
      <c r="C16" s="92" t="s">
        <v>430</v>
      </c>
      <c r="D16" s="89"/>
    </row>
    <row r="17" spans="2:4" s="7" customFormat="1" ht="241.5" customHeight="1" x14ac:dyDescent="0.25">
      <c r="B17" s="91" t="s">
        <v>416</v>
      </c>
      <c r="C17" s="92" t="s">
        <v>431</v>
      </c>
      <c r="D17" s="89"/>
    </row>
    <row r="18" spans="2:4" s="7" customFormat="1" ht="30" customHeight="1" x14ac:dyDescent="0.25">
      <c r="B18" s="357" t="s">
        <v>415</v>
      </c>
      <c r="C18" s="358"/>
      <c r="D18" s="14"/>
    </row>
    <row r="19" spans="2:4" s="7" customFormat="1" ht="220.05" customHeight="1" x14ac:dyDescent="0.25">
      <c r="B19" s="91" t="s">
        <v>424</v>
      </c>
      <c r="C19" s="92" t="s">
        <v>526</v>
      </c>
      <c r="D19" s="89"/>
    </row>
    <row r="20" spans="2:4" s="7" customFormat="1" ht="174" customHeight="1" x14ac:dyDescent="0.25">
      <c r="B20" s="91" t="s">
        <v>419</v>
      </c>
      <c r="C20" s="92" t="s">
        <v>568</v>
      </c>
      <c r="D20" s="89"/>
    </row>
    <row r="21" spans="2:4" s="7" customFormat="1" ht="253.95" customHeight="1" x14ac:dyDescent="0.25">
      <c r="B21" s="93" t="s">
        <v>418</v>
      </c>
      <c r="C21" s="92" t="s">
        <v>572</v>
      </c>
      <c r="D21" s="89"/>
    </row>
    <row r="22" spans="2:4" s="7" customFormat="1" ht="176.55" customHeight="1" x14ac:dyDescent="0.25">
      <c r="B22" s="91" t="s">
        <v>427</v>
      </c>
      <c r="C22" s="92" t="s">
        <v>569</v>
      </c>
      <c r="D22" s="89"/>
    </row>
    <row r="23" spans="2:4" s="7" customFormat="1" ht="30" customHeight="1" x14ac:dyDescent="0.25">
      <c r="B23" s="357" t="s">
        <v>417</v>
      </c>
      <c r="C23" s="358"/>
      <c r="D23" s="14"/>
    </row>
    <row r="24" spans="2:4" s="7" customFormat="1" ht="232.95" customHeight="1" x14ac:dyDescent="0.25">
      <c r="B24" s="91" t="s">
        <v>426</v>
      </c>
      <c r="C24" s="92" t="s">
        <v>527</v>
      </c>
      <c r="D24" s="89"/>
    </row>
    <row r="25" spans="2:4" s="7" customFormat="1" ht="134.55000000000001" customHeight="1" x14ac:dyDescent="0.25">
      <c r="B25" s="91" t="s">
        <v>425</v>
      </c>
      <c r="C25" s="92" t="s">
        <v>570</v>
      </c>
      <c r="D25" s="89"/>
    </row>
    <row r="26" spans="2:4" s="7" customFormat="1" ht="143.55000000000001" customHeight="1" x14ac:dyDescent="0.25">
      <c r="B26" s="93" t="s">
        <v>428</v>
      </c>
      <c r="C26" s="92" t="s">
        <v>432</v>
      </c>
      <c r="D26" s="89"/>
    </row>
    <row r="27" spans="2:4" s="7" customFormat="1" ht="30" customHeight="1" x14ac:dyDescent="0.25">
      <c r="B27" s="357" t="s">
        <v>420</v>
      </c>
      <c r="C27" s="358"/>
      <c r="D27" s="14"/>
    </row>
    <row r="28" spans="2:4" s="7" customFormat="1" ht="375.45" customHeight="1" x14ac:dyDescent="0.25">
      <c r="B28" s="91" t="s">
        <v>429</v>
      </c>
      <c r="C28" s="92" t="s">
        <v>528</v>
      </c>
      <c r="D28" s="89"/>
    </row>
    <row r="29" spans="2:4" s="7" customFormat="1" ht="247.05" customHeight="1" x14ac:dyDescent="0.25">
      <c r="B29" s="91" t="s">
        <v>421</v>
      </c>
      <c r="C29" s="92" t="s">
        <v>529</v>
      </c>
      <c r="D29" s="89"/>
    </row>
    <row r="30" spans="2:4" s="7" customFormat="1" ht="342" customHeight="1" x14ac:dyDescent="0.25">
      <c r="B30" s="94" t="s">
        <v>422</v>
      </c>
      <c r="C30" s="95" t="s">
        <v>571</v>
      </c>
      <c r="D30" s="89"/>
    </row>
    <row r="31" spans="2:4" s="7" customFormat="1" ht="20.55" customHeight="1" x14ac:dyDescent="0.25">
      <c r="B31" s="16"/>
      <c r="C31" s="16"/>
      <c r="D31" s="16"/>
    </row>
    <row r="33" spans="1:8" s="10" customFormat="1" ht="25.05" customHeight="1" x14ac:dyDescent="0.3">
      <c r="A33" s="19">
        <v>1</v>
      </c>
      <c r="B33" s="169" t="s">
        <v>408</v>
      </c>
      <c r="C33" s="169"/>
      <c r="D33" s="98"/>
      <c r="E33" s="18"/>
      <c r="F33" s="18"/>
      <c r="G33" s="18"/>
      <c r="H33" s="18"/>
    </row>
  </sheetData>
  <mergeCells count="9">
    <mergeCell ref="B27:C27"/>
    <mergeCell ref="B3:C3"/>
    <mergeCell ref="B33:C33"/>
    <mergeCell ref="B6:C6"/>
    <mergeCell ref="B13:C13"/>
    <mergeCell ref="B12:C12"/>
    <mergeCell ref="B15:C15"/>
    <mergeCell ref="B18:C18"/>
    <mergeCell ref="B23:C23"/>
  </mergeCells>
  <pageMargins left="0.25" right="0.25" top="0.75" bottom="0.75" header="0.3" footer="0.3"/>
  <pageSetup fitToHeight="0" orientation="landscape" horizontalDpi="1200" verticalDpi="1200" r:id="rId1"/>
  <drawing r:id="rId2"/>
  <pictur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Introduction</vt:lpstr>
      <vt:lpstr>Company Profile</vt:lpstr>
      <vt:lpstr>Project 50x30</vt:lpstr>
      <vt:lpstr>Balance Sheet Impacts</vt:lpstr>
      <vt:lpstr>Revenue Impacts</vt:lpstr>
      <vt:lpstr>Expense Impacts</vt:lpstr>
      <vt:lpstr>Cash Flow Impacts</vt:lpstr>
      <vt:lpstr>Income Statement Impacts</vt:lpstr>
      <vt:lpstr>Appendix A - Mapping to TCFD</vt:lpstr>
      <vt:lpstr>Appendix B - Governance</vt:lpstr>
      <vt:lpstr>Appendix C - GHG Emissions</vt:lpstr>
      <vt:lpstr>'Appendix A - Mapping to TCFD'!Print_Area</vt:lpstr>
      <vt:lpstr>Introduction!Print_Area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Willard</dc:creator>
  <cp:lastModifiedBy>Bob Willard</cp:lastModifiedBy>
  <cp:lastPrinted>2018-01-04T17:36:37Z</cp:lastPrinted>
  <dcterms:created xsi:type="dcterms:W3CDTF">2017-08-25T14:14:43Z</dcterms:created>
  <dcterms:modified xsi:type="dcterms:W3CDTF">2025-11-06T16:12:01Z</dcterms:modified>
</cp:coreProperties>
</file>